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4[700]秋地区\24[710]大会要項等\24[711]要項等送付文書\"/>
    </mc:Choice>
  </mc:AlternateContent>
  <bookViews>
    <workbookView xWindow="1530" yWindow="1530" windowWidth="17280" windowHeight="9960"/>
  </bookViews>
  <sheets>
    <sheet name="参加申込書" sheetId="1" r:id="rId1"/>
    <sheet name="学校一覧" sheetId="2" state="hidden" r:id="rId2"/>
  </sheets>
  <definedNames>
    <definedName name="ＦＡＸ">学校一覧!$E$2:$E$21</definedName>
    <definedName name="_xlnm.Print_Area" localSheetId="0">参加申込書!$B$4:$L$64</definedName>
    <definedName name="_xlnm.Print_Titles" localSheetId="0">参加申込書!$4:$14</definedName>
    <definedName name="ＴＥＬ">学校一覧!$D$2:$D$21</definedName>
    <definedName name="校名">学校一覧!$A$2:$A$21</definedName>
    <definedName name="校名一覧">学校一覧!$A$1:$F$21</definedName>
    <definedName name="住所">学校一覧!$C$2:$C$21</definedName>
    <definedName name="正式名称">学校一覧!$F$2:$F$21</definedName>
    <definedName name="郵便番号">学校一覧!$B$2:$B$21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" l="1"/>
  <c r="D29" i="1"/>
  <c r="H6" i="1" l="1"/>
  <c r="D7" i="1"/>
  <c r="C13" i="1"/>
  <c r="H13" i="1"/>
  <c r="D8" i="1"/>
  <c r="D9" i="1"/>
</calcChain>
</file>

<file path=xl/sharedStrings.xml><?xml version="1.0" encoding="utf-8"?>
<sst xmlns="http://schemas.openxmlformats.org/spreadsheetml/2006/main" count="246" uniqueCount="180">
  <si>
    <t>学年</t>
    <rPh sb="0" eb="2">
      <t>ガクネン</t>
    </rPh>
    <phoneticPr fontId="1"/>
  </si>
  <si>
    <t xml:space="preserve"> 学校名</t>
    <rPh sb="1" eb="2">
      <t>ガク</t>
    </rPh>
    <rPh sb="2" eb="4">
      <t>コウメイ</t>
    </rPh>
    <phoneticPr fontId="1"/>
  </si>
  <si>
    <t xml:space="preserve"> 学校住所</t>
    <rPh sb="1" eb="3">
      <t>ガッコウ</t>
    </rPh>
    <rPh sb="3" eb="5">
      <t>ジュウショ</t>
    </rPh>
    <phoneticPr fontId="1"/>
  </si>
  <si>
    <t xml:space="preserve"> 申込責任者</t>
    <rPh sb="1" eb="3">
      <t>モウシコミ</t>
    </rPh>
    <rPh sb="3" eb="6">
      <t>セキニンシャ</t>
    </rPh>
    <phoneticPr fontId="1"/>
  </si>
  <si>
    <t>【男子ダブルス】</t>
    <rPh sb="1" eb="3">
      <t>ダンシ</t>
    </rPh>
    <phoneticPr fontId="1"/>
  </si>
  <si>
    <t>【男子シングルス】</t>
    <rPh sb="1" eb="3">
      <t>ダンシ</t>
    </rPh>
    <phoneticPr fontId="1"/>
  </si>
  <si>
    <t>【女子ダブルス】</t>
    <rPh sb="1" eb="3">
      <t>ジョシ</t>
    </rPh>
    <phoneticPr fontId="1"/>
  </si>
  <si>
    <t>【女子シングルス】</t>
    <rPh sb="1" eb="3">
      <t>ジョシ</t>
    </rPh>
    <phoneticPr fontId="1"/>
  </si>
  <si>
    <t>← ▼をクリックして校名を選択してください。</t>
    <rPh sb="10" eb="12">
      <t>コウメイ</t>
    </rPh>
    <rPh sb="13" eb="15">
      <t>センタク</t>
    </rPh>
    <phoneticPr fontId="1"/>
  </si>
  <si>
    <t>柏崎</t>
  </si>
  <si>
    <t>柏崎常盤</t>
  </si>
  <si>
    <t>柏崎総合</t>
  </si>
  <si>
    <t>柏崎工業</t>
  </si>
  <si>
    <t>松代</t>
  </si>
  <si>
    <t>高田</t>
  </si>
  <si>
    <t>高田北城</t>
  </si>
  <si>
    <t>高田農業</t>
  </si>
  <si>
    <t>高田商業</t>
  </si>
  <si>
    <t>関根学園</t>
  </si>
  <si>
    <t>有恒</t>
  </si>
  <si>
    <t>新井</t>
  </si>
  <si>
    <t>糸魚川</t>
  </si>
  <si>
    <t>糸魚川白嶺</t>
  </si>
  <si>
    <t>海洋</t>
  </si>
  <si>
    <t>上越総合技術</t>
    <rPh sb="4" eb="6">
      <t>ギジュツ</t>
    </rPh>
    <phoneticPr fontId="1"/>
  </si>
  <si>
    <t>0257-21-2836</t>
  </si>
  <si>
    <t>柏崎市比角1-5-57</t>
  </si>
  <si>
    <t>0257-24-3447</t>
  </si>
  <si>
    <t>0257-24-2365</t>
  </si>
  <si>
    <t>柏崎市元城町1-1</t>
  </si>
  <si>
    <t>柏崎市栄町5-16</t>
  </si>
  <si>
    <t>0257-24-3705</t>
  </si>
  <si>
    <t>上越市南城町3-5-5</t>
  </si>
  <si>
    <t>025-526-2325</t>
    <phoneticPr fontId="1"/>
  </si>
  <si>
    <t>025-523-0825</t>
  </si>
  <si>
    <t>上越市北城町2-8-1</t>
  </si>
  <si>
    <t>025-522-1164</t>
  </si>
  <si>
    <t>025-526-1579</t>
  </si>
  <si>
    <t>上越市東城町1-4-41</t>
  </si>
  <si>
    <t>025-526-5852</t>
  </si>
  <si>
    <t>上越市本城町3-1</t>
  </si>
  <si>
    <t>025-525-1160</t>
  </si>
  <si>
    <t>025-526-3397</t>
  </si>
  <si>
    <t>上越市中田原90-1</t>
  </si>
  <si>
    <t>025-523-2271</t>
    <phoneticPr fontId="1"/>
  </si>
  <si>
    <t>025-526-3878</t>
  </si>
  <si>
    <t>上越市西本町4-20-1</t>
  </si>
  <si>
    <t>025-543-2325</t>
  </si>
  <si>
    <t>025-545-1676</t>
  </si>
  <si>
    <t>上越市板倉区針583-3</t>
  </si>
  <si>
    <t>0255-78-2003</t>
  </si>
  <si>
    <t>0255-78-2604</t>
  </si>
  <si>
    <t>妙高市田町1-10-1</t>
  </si>
  <si>
    <t>0255-72-7529</t>
  </si>
  <si>
    <t>糸魚川市大字平牛248-2</t>
  </si>
  <si>
    <t>025-552-4107</t>
  </si>
  <si>
    <t>025-524-2260</t>
    <phoneticPr fontId="1"/>
  </si>
  <si>
    <t>糸魚川市清崎9-1</t>
  </si>
  <si>
    <t>025-553-1102</t>
  </si>
  <si>
    <t>糸魚川市大字能生3040</t>
  </si>
  <si>
    <t>025-566-3155</t>
  </si>
  <si>
    <t>025-566-4781</t>
  </si>
  <si>
    <t>柏崎市大字安田2510-2</t>
  </si>
  <si>
    <t>945-1397</t>
  </si>
  <si>
    <t>0257-24-0386</t>
  </si>
  <si>
    <t>943-0893</t>
  </si>
  <si>
    <t>上越市大字大貫1325-1</t>
  </si>
  <si>
    <t>025-523-2702</t>
  </si>
  <si>
    <t>025-523-9134</t>
  </si>
  <si>
    <t>942-1526</t>
  </si>
  <si>
    <t>十日町市松代4003-1</t>
  </si>
  <si>
    <t>025-597-2064</t>
  </si>
  <si>
    <t>025-597-3936</t>
  </si>
  <si>
    <t>945-0065</t>
  </si>
  <si>
    <t>943-8515</t>
  </si>
  <si>
    <t>943-8525</t>
  </si>
  <si>
    <t>943-0836</t>
  </si>
  <si>
    <t>943-8503</t>
    <phoneticPr fontId="1"/>
  </si>
  <si>
    <t>943-8550</t>
  </si>
  <si>
    <t>942-8505</t>
  </si>
  <si>
    <t>944-0131</t>
  </si>
  <si>
    <t>944-0031</t>
  </si>
  <si>
    <t>941-0047</t>
  </si>
  <si>
    <t>941-0063</t>
  </si>
  <si>
    <t>949-1352</t>
  </si>
  <si>
    <t>新潟県立柏崎高等学校</t>
  </si>
  <si>
    <t>新潟県立柏崎常盤高等学校</t>
  </si>
  <si>
    <t>新潟県立柏崎総合高等学校</t>
  </si>
  <si>
    <t>新潟県立柏崎工業高等学校</t>
  </si>
  <si>
    <t>新潟県立松代高等学校</t>
  </si>
  <si>
    <t>新潟県立高田高等学校</t>
  </si>
  <si>
    <t>新潟県立高田北城高等学校</t>
  </si>
  <si>
    <t>新潟県立高田農業高等学校</t>
  </si>
  <si>
    <t>新潟県立上越総合技術高等学校</t>
  </si>
  <si>
    <t>新潟県立高田商業高等学校</t>
  </si>
  <si>
    <t>新潟県立有恒高等学校</t>
  </si>
  <si>
    <t>新潟県立新井高等学校</t>
  </si>
  <si>
    <t>新潟県立糸魚川高等学校</t>
  </si>
  <si>
    <t>新潟県立糸魚川白嶺高等学校</t>
  </si>
  <si>
    <t>新潟県立海洋高等学校</t>
  </si>
  <si>
    <t>印</t>
    <rPh sb="0" eb="1">
      <t>イン</t>
    </rPh>
    <phoneticPr fontId="1"/>
  </si>
  <si>
    <t>← 校長名を入力してください。</t>
    <rPh sb="2" eb="4">
      <t>コウチョウ</t>
    </rPh>
    <rPh sb="4" eb="5">
      <t>メイ</t>
    </rPh>
    <rPh sb="6" eb="8">
      <t>ニュウリョク</t>
    </rPh>
    <phoneticPr fontId="1"/>
  </si>
  <si>
    <t>【男子学校対抗戦】</t>
    <rPh sb="1" eb="3">
      <t>ダンシ</t>
    </rPh>
    <rPh sb="3" eb="5">
      <t>ガッコウ</t>
    </rPh>
    <rPh sb="5" eb="7">
      <t>タイコウ</t>
    </rPh>
    <rPh sb="7" eb="8">
      <t>セン</t>
    </rPh>
    <phoneticPr fontId="1"/>
  </si>
  <si>
    <t>氏名</t>
    <rPh sb="0" eb="2">
      <t>シメイ</t>
    </rPh>
    <phoneticPr fontId="1"/>
  </si>
  <si>
    <t>選手１</t>
    <rPh sb="0" eb="2">
      <t>センシュ</t>
    </rPh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</si>
  <si>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</si>
  <si>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</si>
  <si>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</si>
  <si>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</si>
  <si>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</si>
  <si>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</si>
  <si>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ＢＴ</t>
    <phoneticPr fontId="1"/>
  </si>
  <si>
    <t xml:space="preserve"> 学校FAX</t>
    <rPh sb="1" eb="3">
      <t>ガッコウ</t>
    </rPh>
    <phoneticPr fontId="1"/>
  </si>
  <si>
    <t xml:space="preserve"> 学校TEL</t>
    <rPh sb="1" eb="3">
      <t>ガッコウ</t>
    </rPh>
    <phoneticPr fontId="1"/>
  </si>
  <si>
    <t>【１年男子シングルス】</t>
    <rPh sb="2" eb="3">
      <t>ネン</t>
    </rPh>
    <rPh sb="3" eb="5">
      <t>ダンシ</t>
    </rPh>
    <phoneticPr fontId="1"/>
  </si>
  <si>
    <t>監督</t>
    <rPh sb="0" eb="2">
      <t>カントク</t>
    </rPh>
    <phoneticPr fontId="1"/>
  </si>
  <si>
    <t>← 住所は自動的に表示されます。</t>
    <rPh sb="2" eb="4">
      <t>ジュウショ</t>
    </rPh>
    <rPh sb="5" eb="8">
      <t>ジドウテキ</t>
    </rPh>
    <rPh sb="9" eb="11">
      <t>ヒョウジ</t>
    </rPh>
    <phoneticPr fontId="1"/>
  </si>
  <si>
    <t>以下の者の参加を認めます。</t>
    <rPh sb="0" eb="2">
      <t>イカ</t>
    </rPh>
    <phoneticPr fontId="1"/>
  </si>
  <si>
    <t>【女子学校対抗戦】</t>
    <rPh sb="1" eb="3">
      <t>ジョシ</t>
    </rPh>
    <rPh sb="3" eb="5">
      <t>ガッコウ</t>
    </rPh>
    <rPh sb="5" eb="7">
      <t>タイコウ</t>
    </rPh>
    <rPh sb="7" eb="8">
      <t>セン</t>
    </rPh>
    <phoneticPr fontId="1"/>
  </si>
  <si>
    <t>【１年女子シングルス】</t>
    <rPh sb="2" eb="3">
      <t>ネン</t>
    </rPh>
    <rPh sb="3" eb="5">
      <t>ジョシ</t>
    </rPh>
    <phoneticPr fontId="1"/>
  </si>
  <si>
    <t>ＧＴ</t>
    <phoneticPr fontId="1"/>
  </si>
  <si>
    <t>ＢＤ</t>
    <phoneticPr fontId="1"/>
  </si>
  <si>
    <t>ＢＳ</t>
    <phoneticPr fontId="1"/>
  </si>
  <si>
    <t>１ＢＳ</t>
    <phoneticPr fontId="1"/>
  </si>
  <si>
    <t>ＧＤ</t>
    <phoneticPr fontId="1"/>
  </si>
  <si>
    <t>ＧＳ</t>
    <phoneticPr fontId="1"/>
  </si>
  <si>
    <t>１ＧＳ</t>
    <phoneticPr fontId="1"/>
  </si>
  <si>
    <t>㊞</t>
    <phoneticPr fontId="1"/>
  </si>
  <si>
    <t>コーチ</t>
    <phoneticPr fontId="1"/>
  </si>
  <si>
    <t>マネージャー</t>
    <phoneticPr fontId="1"/>
  </si>
  <si>
    <t>人</t>
    <rPh sb="0" eb="1">
      <t>ニン</t>
    </rPh>
    <phoneticPr fontId="1"/>
  </si>
  <si>
    <t>男子実人数</t>
    <rPh sb="0" eb="2">
      <t>ダンシ</t>
    </rPh>
    <rPh sb="2" eb="3">
      <t>ジツ</t>
    </rPh>
    <rPh sb="3" eb="5">
      <t>ニンズウ</t>
    </rPh>
    <phoneticPr fontId="1"/>
  </si>
  <si>
    <t>← 申込責任者名を入力してください。</t>
    <rPh sb="2" eb="4">
      <t>モウシコミ</t>
    </rPh>
    <rPh sb="4" eb="7">
      <t>セキニンシャ</t>
    </rPh>
    <rPh sb="7" eb="8">
      <t>メイ</t>
    </rPh>
    <rPh sb="9" eb="11">
      <t>ニュウリョク</t>
    </rPh>
    <phoneticPr fontId="1"/>
  </si>
  <si>
    <t>　①右側部分の指示にしたがって緑色のセルに必要事項を入力し、メールに添付して申し込んでください。
　　　　●メールの件名＝「秋季上越地区大会申込」　●添付ファイル名＝「○○高校申込」
　　　　※男女で顧問が別の場合も、このファイルで一緒に申し込んでください。
　②印刷ボタンをクリックすると、申込書部分だけが（男女各１枚ずつ）印刷されます。
　　　　●印刷後、「申込責任者印」と「校長公印」を押印して、申込先に別途郵送してください。</t>
    <rPh sb="4" eb="6">
      <t>ブブン</t>
    </rPh>
    <rPh sb="7" eb="9">
      <t>シジ</t>
    </rPh>
    <rPh sb="21" eb="23">
      <t>ヒツヨウ</t>
    </rPh>
    <rPh sb="23" eb="25">
      <t>ジコウ</t>
    </rPh>
    <rPh sb="26" eb="28">
      <t>ニュウリョク</t>
    </rPh>
    <rPh sb="34" eb="36">
      <t>テンプ</t>
    </rPh>
    <rPh sb="38" eb="39">
      <t>モウ</t>
    </rPh>
    <rPh sb="40" eb="41">
      <t>コ</t>
    </rPh>
    <rPh sb="58" eb="60">
      <t>ケンメイ</t>
    </rPh>
    <rPh sb="64" eb="66">
      <t>ジョウエツ</t>
    </rPh>
    <rPh sb="66" eb="68">
      <t>チク</t>
    </rPh>
    <rPh sb="68" eb="70">
      <t>タイカイ</t>
    </rPh>
    <rPh sb="70" eb="72">
      <t>モウシコミ</t>
    </rPh>
    <rPh sb="75" eb="77">
      <t>テンプ</t>
    </rPh>
    <rPh sb="81" eb="82">
      <t>メイ</t>
    </rPh>
    <rPh sb="86" eb="88">
      <t>コウコウ</t>
    </rPh>
    <rPh sb="88" eb="90">
      <t>モウシコミ</t>
    </rPh>
    <rPh sb="97" eb="99">
      <t>ダンジョ</t>
    </rPh>
    <rPh sb="100" eb="102">
      <t>コモン</t>
    </rPh>
    <rPh sb="103" eb="104">
      <t>ベツ</t>
    </rPh>
    <rPh sb="105" eb="107">
      <t>バアイ</t>
    </rPh>
    <rPh sb="116" eb="118">
      <t>イッショ</t>
    </rPh>
    <rPh sb="119" eb="120">
      <t>モウ</t>
    </rPh>
    <rPh sb="121" eb="122">
      <t>コ</t>
    </rPh>
    <rPh sb="132" eb="134">
      <t>インサツ</t>
    </rPh>
    <rPh sb="146" eb="149">
      <t>モウシコミショ</t>
    </rPh>
    <rPh sb="149" eb="151">
      <t>ブブン</t>
    </rPh>
    <rPh sb="155" eb="157">
      <t>ダンジョ</t>
    </rPh>
    <rPh sb="157" eb="158">
      <t>カク</t>
    </rPh>
    <rPh sb="159" eb="160">
      <t>マイ</t>
    </rPh>
    <rPh sb="163" eb="165">
      <t>インサツ</t>
    </rPh>
    <rPh sb="176" eb="178">
      <t>インサツ</t>
    </rPh>
    <rPh sb="178" eb="179">
      <t>ゴ</t>
    </rPh>
    <rPh sb="181" eb="183">
      <t>モウシコミ</t>
    </rPh>
    <rPh sb="183" eb="186">
      <t>セキニンシャ</t>
    </rPh>
    <rPh sb="186" eb="187">
      <t>イン</t>
    </rPh>
    <rPh sb="190" eb="192">
      <t>コウチョウ</t>
    </rPh>
    <rPh sb="192" eb="194">
      <t>コウイン</t>
    </rPh>
    <rPh sb="196" eb="198">
      <t>オウイン</t>
    </rPh>
    <rPh sb="201" eb="203">
      <t>モウシコミ</t>
    </rPh>
    <rPh sb="203" eb="204">
      <t>サキ</t>
    </rPh>
    <rPh sb="205" eb="207">
      <t>ベット</t>
    </rPh>
    <rPh sb="207" eb="209">
      <t>ユウソウ</t>
    </rPh>
    <phoneticPr fontId="1"/>
  </si>
  <si>
    <t>女子実人数</t>
    <rPh sb="0" eb="2">
      <t>ジョシ</t>
    </rPh>
    <rPh sb="2" eb="3">
      <t>ジツ</t>
    </rPh>
    <rPh sb="3" eb="5">
      <t>ニンズウ</t>
    </rPh>
    <phoneticPr fontId="1"/>
  </si>
  <si>
    <t>≫≫≫　男子参加申込み　≪≪≪</t>
    <rPh sb="4" eb="6">
      <t>ダンシ</t>
    </rPh>
    <rPh sb="6" eb="8">
      <t>サンカ</t>
    </rPh>
    <rPh sb="8" eb="10">
      <t>モウシコ</t>
    </rPh>
    <phoneticPr fontId="1"/>
  </si>
  <si>
    <t>≫≫≫　女子参加申込み　≪≪≪</t>
    <rPh sb="4" eb="6">
      <t>ジョシ</t>
    </rPh>
    <rPh sb="6" eb="8">
      <t>サンカ</t>
    </rPh>
    <rPh sb="8" eb="10">
      <t>モウシコ</t>
    </rPh>
    <phoneticPr fontId="1"/>
  </si>
  <si>
    <t>← TEL・FAXは自動的に表示されます。</t>
    <rPh sb="10" eb="13">
      <t>ジドウテキ</t>
    </rPh>
    <rPh sb="14" eb="16">
      <t>ヒョウジ</t>
    </rPh>
    <phoneticPr fontId="1"/>
  </si>
  <si>
    <t>← 申込年月日は自動的に表示されます。</t>
    <rPh sb="2" eb="4">
      <t>モウシコミ</t>
    </rPh>
    <rPh sb="4" eb="7">
      <t>ネンガッピ</t>
    </rPh>
    <rPh sb="8" eb="11">
      <t>ジドウテキ</t>
    </rPh>
    <rPh sb="12" eb="14">
      <t>ヒョウジ</t>
    </rPh>
    <phoneticPr fontId="1"/>
  </si>
  <si>
    <t>フリガナ</t>
    <phoneticPr fontId="1"/>
  </si>
  <si>
    <t>新潟産大附属</t>
    <rPh sb="0" eb="2">
      <t>ニイガタ</t>
    </rPh>
    <rPh sb="2" eb="3">
      <t>サン</t>
    </rPh>
    <rPh sb="3" eb="4">
      <t>ダイ</t>
    </rPh>
    <rPh sb="4" eb="6">
      <t>フゾク</t>
    </rPh>
    <phoneticPr fontId="1"/>
  </si>
  <si>
    <t>校名</t>
    <rPh sb="0" eb="2">
      <t>コウメイ</t>
    </rPh>
    <phoneticPr fontId="14"/>
  </si>
  <si>
    <t>郵便番号</t>
    <rPh sb="0" eb="4">
      <t>ユウビンバンゴウ</t>
    </rPh>
    <phoneticPr fontId="14"/>
  </si>
  <si>
    <t>住所</t>
    <rPh sb="0" eb="2">
      <t>ジュウショ</t>
    </rPh>
    <phoneticPr fontId="14"/>
  </si>
  <si>
    <t>ＴＥＬ</t>
    <phoneticPr fontId="14"/>
  </si>
  <si>
    <t>ＦＡＸ</t>
    <phoneticPr fontId="14"/>
  </si>
  <si>
    <t>正式名称</t>
    <rPh sb="0" eb="2">
      <t>セイシキ</t>
    </rPh>
    <rPh sb="2" eb="4">
      <t>メイショウ</t>
    </rPh>
    <phoneticPr fontId="14"/>
  </si>
  <si>
    <t>十日町</t>
    <rPh sb="0" eb="3">
      <t>トオカマチ</t>
    </rPh>
    <phoneticPr fontId="1"/>
  </si>
  <si>
    <t>948-0083</t>
    <phoneticPr fontId="1"/>
  </si>
  <si>
    <t>十日町市本町西1-203</t>
    <rPh sb="0" eb="4">
      <t>トオカマチシ</t>
    </rPh>
    <rPh sb="4" eb="6">
      <t>ホンチョウ</t>
    </rPh>
    <rPh sb="6" eb="7">
      <t>ニシ</t>
    </rPh>
    <phoneticPr fontId="1"/>
  </si>
  <si>
    <t>025-752-3575</t>
    <phoneticPr fontId="1"/>
  </si>
  <si>
    <t>025-757-8997</t>
    <phoneticPr fontId="1"/>
  </si>
  <si>
    <t>新潟県立十日町高等学校</t>
    <rPh sb="0" eb="2">
      <t>ニイガタ</t>
    </rPh>
    <rPh sb="2" eb="4">
      <t>ケンリツ</t>
    </rPh>
    <rPh sb="4" eb="7">
      <t>トオカマチ</t>
    </rPh>
    <rPh sb="7" eb="9">
      <t>コウトウ</t>
    </rPh>
    <rPh sb="9" eb="11">
      <t>ガッコウ</t>
    </rPh>
    <phoneticPr fontId="1"/>
  </si>
  <si>
    <t>十日町総合</t>
    <rPh sb="0" eb="3">
      <t>トオカマチ</t>
    </rPh>
    <rPh sb="3" eb="5">
      <t>ソウゴウ</t>
    </rPh>
    <phoneticPr fontId="1"/>
  </si>
  <si>
    <t>948-0055</t>
    <phoneticPr fontId="1"/>
  </si>
  <si>
    <t>十日町市高山4-461</t>
    <rPh sb="0" eb="3">
      <t>トオカマチ</t>
    </rPh>
    <rPh sb="3" eb="4">
      <t>シ</t>
    </rPh>
    <rPh sb="4" eb="6">
      <t>タカヤマ</t>
    </rPh>
    <phoneticPr fontId="1"/>
  </si>
  <si>
    <t>025-572-3186</t>
    <phoneticPr fontId="1"/>
  </si>
  <si>
    <t>025-757-9342</t>
    <phoneticPr fontId="1"/>
  </si>
  <si>
    <t>新潟県立十日町総合高等学校</t>
    <rPh sb="0" eb="2">
      <t>ニイガタ</t>
    </rPh>
    <rPh sb="2" eb="4">
      <t>ケンリツ</t>
    </rPh>
    <rPh sb="4" eb="7">
      <t>トオカマチ</t>
    </rPh>
    <rPh sb="7" eb="9">
      <t>ソウゴウ</t>
    </rPh>
    <rPh sb="9" eb="11">
      <t>コウトウ</t>
    </rPh>
    <rPh sb="11" eb="13">
      <t>ガッコウ</t>
    </rPh>
    <phoneticPr fontId="1"/>
  </si>
  <si>
    <t>柏崎市学校町4-1</t>
  </si>
  <si>
    <t>0257-22-4195</t>
  </si>
  <si>
    <t>945-0047</t>
  </si>
  <si>
    <t>0257-23-6205</t>
  </si>
  <si>
    <t>945-0826</t>
  </si>
  <si>
    <t>0257-22-5288</t>
  </si>
  <si>
    <t>945-0061</t>
  </si>
  <si>
    <t>0257-22-5178</t>
  </si>
  <si>
    <t>0255-72-4151</t>
  </si>
  <si>
    <t>直江津中等</t>
    <rPh sb="3" eb="5">
      <t>チュウトウ</t>
    </rPh>
    <phoneticPr fontId="1"/>
  </si>
  <si>
    <t>新潟県立直江津中等教育学校</t>
    <rPh sb="7" eb="9">
      <t>チュウトウ</t>
    </rPh>
    <rPh sb="9" eb="11">
      <t>キョウイク</t>
    </rPh>
    <rPh sb="11" eb="13">
      <t>ガッコウ</t>
    </rPh>
    <phoneticPr fontId="1"/>
  </si>
  <si>
    <t>025-552-0004</t>
  </si>
  <si>
    <t>025-552-0046</t>
  </si>
  <si>
    <t>関根学園高等学校</t>
  </si>
  <si>
    <t>0257-24-6644</t>
  </si>
  <si>
    <t>新潟産業大学附属高等学校</t>
  </si>
  <si>
    <t>令和６年度　新潟県高等学校秋季地区体育大会
上越地区バドミントン大会　参加申込書</t>
    <rPh sb="0" eb="1">
      <t>レイ</t>
    </rPh>
    <rPh sb="1" eb="2">
      <t>ワ</t>
    </rPh>
    <rPh sb="3" eb="5">
      <t>ネンド</t>
    </rPh>
    <rPh sb="6" eb="9">
      <t>ニイガタケン</t>
    </rPh>
    <rPh sb="9" eb="11">
      <t>コウトウ</t>
    </rPh>
    <rPh sb="11" eb="13">
      <t>ガッコウ</t>
    </rPh>
    <rPh sb="13" eb="15">
      <t>シュウキ</t>
    </rPh>
    <rPh sb="15" eb="17">
      <t>チク</t>
    </rPh>
    <rPh sb="17" eb="19">
      <t>タイイク</t>
    </rPh>
    <rPh sb="19" eb="21">
      <t>タイカイ</t>
    </rPh>
    <rPh sb="22" eb="24">
      <t>ジョウエツ</t>
    </rPh>
    <rPh sb="24" eb="26">
      <t>チク</t>
    </rPh>
    <rPh sb="32" eb="34">
      <t>タイカイ</t>
    </rPh>
    <rPh sb="35" eb="37">
      <t>サンカ</t>
    </rPh>
    <rPh sb="37" eb="38">
      <t>モウ</t>
    </rPh>
    <rPh sb="38" eb="39">
      <t>コ</t>
    </rPh>
    <rPh sb="39" eb="40">
      <t>ショ</t>
    </rPh>
    <phoneticPr fontId="1"/>
  </si>
  <si>
    <t>選手８(兼マネ)</t>
    <rPh sb="0" eb="2">
      <t>センシュ</t>
    </rPh>
    <rPh sb="4" eb="5">
      <t>ケン</t>
    </rPh>
    <phoneticPr fontId="1"/>
  </si>
  <si>
    <r>
      <t>← 男女別に参加</t>
    </r>
    <r>
      <rPr>
        <b/>
        <sz val="10.5"/>
        <color rgb="FFFF0000"/>
        <rFont val="HG丸ｺﾞｼｯｸM-PRO"/>
        <family val="3"/>
        <charset val="128"/>
      </rPr>
      <t>実人数</t>
    </r>
    <r>
      <rPr>
        <sz val="10.5"/>
        <color indexed="8"/>
        <rFont val="HG丸ｺﾞｼｯｸM-PRO"/>
        <family val="3"/>
        <charset val="128"/>
      </rPr>
      <t>を入力してください。</t>
    </r>
    <rPh sb="2" eb="4">
      <t>ダンジョ</t>
    </rPh>
    <rPh sb="4" eb="5">
      <t>ベツ</t>
    </rPh>
    <rPh sb="6" eb="8">
      <t>サンカ</t>
    </rPh>
    <rPh sb="8" eb="9">
      <t>ジツ</t>
    </rPh>
    <rPh sb="9" eb="11">
      <t>ニンズウ</t>
    </rPh>
    <rPh sb="12" eb="14">
      <t>ニュウリョク</t>
    </rPh>
    <phoneticPr fontId="1"/>
  </si>
  <si>
    <r>
      <t xml:space="preserve">← 以下
　・種別ごとにランク順に入力してください。
　・氏名とフリガナは姓と名の間に全角スペースを
　　入れて入力してください。
　・学年は▼をクリックして該当学年を選択して
　　ください。（→数値の直接入力もできます）
</t>
    </r>
    <r>
      <rPr>
        <b/>
        <sz val="10.5"/>
        <color rgb="FFFF0000"/>
        <rFont val="HG丸ｺﾞｼｯｸM-PRO"/>
        <family val="3"/>
        <charset val="128"/>
      </rPr>
      <t>注意!! ＜学校対抗戦において＞</t>
    </r>
    <r>
      <rPr>
        <sz val="10.5"/>
        <color indexed="8"/>
        <rFont val="HG丸ｺﾞｼｯｸM-PRO"/>
        <family val="3"/>
        <charset val="128"/>
      </rPr>
      <t xml:space="preserve">
　・マネージャーは、生徒または一般の別を選択
　　してください。
　・選手登録人数は５～</t>
    </r>
    <r>
      <rPr>
        <b/>
        <u/>
        <sz val="10.5"/>
        <color rgb="FFFF0000"/>
        <rFont val="HG丸ｺﾞｼｯｸM-PRO"/>
        <family val="3"/>
        <charset val="128"/>
      </rPr>
      <t>７人</t>
    </r>
    <r>
      <rPr>
        <sz val="10.5"/>
        <color indexed="8"/>
        <rFont val="HG丸ｺﾞｼｯｸM-PRO"/>
        <family val="3"/>
        <charset val="128"/>
      </rPr>
      <t>です。
　・</t>
    </r>
    <r>
      <rPr>
        <b/>
        <sz val="10.5"/>
        <color rgb="FFFF0000"/>
        <rFont val="HG丸ｺﾞｼｯｸM-PRO"/>
        <family val="3"/>
        <charset val="128"/>
      </rPr>
      <t>マネージャーが「生徒」の場合、自動的に
　　「兼選手」の扱い</t>
    </r>
    <r>
      <rPr>
        <sz val="10.5"/>
        <color indexed="8"/>
        <rFont val="HG丸ｺﾞｼｯｸM-PRO"/>
        <family val="3"/>
        <charset val="128"/>
      </rPr>
      <t>になります。選手８の欄
　　にフリガナと学年を入力してください。</t>
    </r>
    <rPh sb="2" eb="4">
      <t>イカ</t>
    </rPh>
    <rPh sb="7" eb="9">
      <t>シュベツ</t>
    </rPh>
    <rPh sb="15" eb="16">
      <t>ジュン</t>
    </rPh>
    <rPh sb="17" eb="19">
      <t>ニュウリョク</t>
    </rPh>
    <rPh sb="29" eb="31">
      <t>シメイ</t>
    </rPh>
    <rPh sb="37" eb="38">
      <t>セイ</t>
    </rPh>
    <rPh sb="39" eb="40">
      <t>メイ</t>
    </rPh>
    <rPh sb="41" eb="42">
      <t>カン</t>
    </rPh>
    <rPh sb="43" eb="45">
      <t>ゼンカク</t>
    </rPh>
    <rPh sb="53" eb="54">
      <t>イ</t>
    </rPh>
    <rPh sb="56" eb="58">
      <t>ニュウリョク</t>
    </rPh>
    <rPh sb="98" eb="100">
      <t>スウチ</t>
    </rPh>
    <rPh sb="101" eb="103">
      <t>チョクセツ</t>
    </rPh>
    <rPh sb="103" eb="105">
      <t>ニュウリョク</t>
    </rPh>
    <rPh sb="113" eb="115">
      <t>チュウイ</t>
    </rPh>
    <rPh sb="119" eb="124">
      <t>ガッコウタイコウセン</t>
    </rPh>
    <rPh sb="190" eb="192">
      <t>セイト</t>
    </rPh>
    <rPh sb="194" eb="196">
      <t>バアイ</t>
    </rPh>
    <rPh sb="210" eb="211">
      <t>アツカ</t>
    </rPh>
    <rPh sb="218" eb="220">
      <t>センシュ</t>
    </rPh>
    <rPh sb="222" eb="223">
      <t>ラン</t>
    </rPh>
    <rPh sb="232" eb="234">
      <t>ガクネン</t>
    </rPh>
    <rPh sb="235" eb="237">
      <t>ニュウリョク</t>
    </rPh>
    <phoneticPr fontId="1"/>
  </si>
  <si>
    <t>一般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</si>
</sst>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sz val="16"/>
      <color indexed="8"/>
      <name val="HG正楷書体-PRO"/>
      <family val="4"/>
      <charset val="128"/>
    </font>
    <font>
      <sz val="12"/>
      <color indexed="8"/>
      <name val="ＭＳ Ｐゴシック"/>
      <family val="3"/>
      <charset val="128"/>
    </font>
    <font>
      <sz val="12"/>
      <color indexed="8"/>
      <name val="HG丸ｺﾞｼｯｸM-PRO"/>
      <family val="3"/>
      <charset val="128"/>
    </font>
    <font>
      <sz val="12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HG丸ｺﾞｼｯｸM-PRO"/>
      <family val="3"/>
      <charset val="128"/>
    </font>
    <font>
      <b/>
      <sz val="16"/>
      <color indexed="8"/>
      <name val="HG丸ｺﾞｼｯｸM-PRO"/>
      <family val="3"/>
      <charset val="128"/>
    </font>
    <font>
      <b/>
      <sz val="14"/>
      <color theme="3" tint="-0.499984740745262"/>
      <name val="HG丸ｺﾞｼｯｸM-PRO"/>
      <family val="3"/>
      <charset val="128"/>
    </font>
    <font>
      <b/>
      <sz val="14"/>
      <color rgb="FFC00000"/>
      <name val="HG丸ｺﾞｼｯｸM-PRO"/>
      <family val="3"/>
      <charset val="128"/>
    </font>
    <font>
      <sz val="12"/>
      <color theme="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10.5"/>
      <color indexed="8"/>
      <name val="HG丸ｺﾞｼｯｸM-PRO"/>
      <family val="3"/>
      <charset val="128"/>
    </font>
    <font>
      <b/>
      <sz val="10.5"/>
      <color rgb="FFFF0000"/>
      <name val="HG丸ｺﾞｼｯｸM-PRO"/>
      <family val="3"/>
      <charset val="128"/>
    </font>
    <font>
      <b/>
      <u/>
      <sz val="10.5"/>
      <color rgb="FFFF0000"/>
      <name val="HG丸ｺﾞｼｯｸM-PRO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AFB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EF0FD"/>
        <bgColor indexed="64"/>
      </patternFill>
    </fill>
    <fill>
      <patternFill patternType="solid">
        <fgColor rgb="FFE7FFFF"/>
        <bgColor indexed="64"/>
      </patternFill>
    </fill>
    <fill>
      <patternFill patternType="solid">
        <fgColor rgb="FFFFDEBD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 indent="1"/>
    </xf>
    <xf numFmtId="0" fontId="2" fillId="0" borderId="1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0" borderId="4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3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176" fontId="2" fillId="0" borderId="0" xfId="0" applyNumberFormat="1" applyFont="1">
      <alignment vertical="center"/>
    </xf>
    <xf numFmtId="0" fontId="2" fillId="0" borderId="15" xfId="0" applyFont="1" applyBorder="1" applyAlignment="1">
      <alignment horizontal="center" vertical="center"/>
    </xf>
    <xf numFmtId="0" fontId="6" fillId="0" borderId="18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8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2" fillId="3" borderId="22" xfId="0" applyFont="1" applyFill="1" applyBorder="1" applyAlignment="1" applyProtection="1">
      <alignment horizontal="center" vertical="center"/>
      <protection locked="0"/>
    </xf>
    <xf numFmtId="0" fontId="2" fillId="3" borderId="23" xfId="0" applyFont="1" applyFill="1" applyBorder="1" applyAlignment="1" applyProtection="1">
      <alignment horizontal="center" vertical="center"/>
      <protection locked="0"/>
    </xf>
    <xf numFmtId="0" fontId="2" fillId="3" borderId="24" xfId="0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 applyProtection="1">
      <alignment horizontal="center" vertical="center"/>
      <protection locked="0"/>
    </xf>
    <xf numFmtId="0" fontId="2" fillId="3" borderId="26" xfId="0" applyFont="1" applyFill="1" applyBorder="1" applyAlignment="1" applyProtection="1">
      <alignment horizontal="center" vertical="center"/>
      <protection locked="0"/>
    </xf>
    <xf numFmtId="0" fontId="2" fillId="3" borderId="27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6" borderId="0" xfId="0" applyFont="1" applyFill="1">
      <alignment vertical="center"/>
    </xf>
    <xf numFmtId="0" fontId="2" fillId="6" borderId="0" xfId="0" applyFont="1" applyFill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8" fillId="7" borderId="32" xfId="0" applyFont="1" applyFill="1" applyBorder="1" applyAlignment="1">
      <alignment horizontal="center" vertical="center"/>
    </xf>
    <xf numFmtId="0" fontId="6" fillId="7" borderId="33" xfId="0" applyFont="1" applyFill="1" applyBorder="1" applyAlignment="1">
      <alignment horizontal="center" vertical="center"/>
    </xf>
    <xf numFmtId="0" fontId="2" fillId="3" borderId="49" xfId="0" applyFont="1" applyFill="1" applyBorder="1" applyAlignment="1" applyProtection="1">
      <alignment horizontal="left" vertical="center" indent="1"/>
      <protection locked="0"/>
    </xf>
    <xf numFmtId="0" fontId="2" fillId="3" borderId="50" xfId="0" applyFont="1" applyFill="1" applyBorder="1" applyAlignment="1" applyProtection="1">
      <alignment horizontal="left" vertical="center" indent="1"/>
      <protection locked="0"/>
    </xf>
    <xf numFmtId="0" fontId="2" fillId="3" borderId="51" xfId="0" applyFont="1" applyFill="1" applyBorder="1" applyAlignment="1" applyProtection="1">
      <alignment horizontal="left" vertical="center" indent="1"/>
      <protection locked="0"/>
    </xf>
    <xf numFmtId="0" fontId="13" fillId="3" borderId="4" xfId="0" applyFont="1" applyFill="1" applyBorder="1" applyAlignment="1" applyProtection="1">
      <alignment horizontal="left" vertical="center" shrinkToFit="1"/>
      <protection locked="0"/>
    </xf>
    <xf numFmtId="0" fontId="13" fillId="3" borderId="42" xfId="0" applyFont="1" applyFill="1" applyBorder="1" applyAlignment="1" applyProtection="1">
      <alignment horizontal="left" vertical="center" shrinkToFit="1"/>
      <protection locked="0"/>
    </xf>
    <xf numFmtId="0" fontId="13" fillId="3" borderId="43" xfId="0" applyFont="1" applyFill="1" applyBorder="1" applyAlignment="1" applyProtection="1">
      <alignment horizontal="left" vertical="center" shrinkToFit="1"/>
      <protection locked="0"/>
    </xf>
    <xf numFmtId="0" fontId="6" fillId="0" borderId="53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2" fillId="3" borderId="21" xfId="0" applyFont="1" applyFill="1" applyBorder="1" applyAlignment="1" applyProtection="1">
      <alignment horizontal="center" vertical="center" shrinkToFit="1"/>
      <protection locked="0"/>
    </xf>
    <xf numFmtId="0" fontId="2" fillId="3" borderId="55" xfId="0" applyFont="1" applyFill="1" applyBorder="1" applyAlignment="1" applyProtection="1">
      <alignment horizontal="left" vertical="center" indent="1"/>
      <protection locked="0"/>
    </xf>
    <xf numFmtId="0" fontId="2" fillId="3" borderId="58" xfId="0" applyFont="1" applyFill="1" applyBorder="1" applyAlignment="1" applyProtection="1">
      <alignment horizontal="left" vertical="center" indent="1"/>
      <protection locked="0"/>
    </xf>
    <xf numFmtId="0" fontId="2" fillId="3" borderId="59" xfId="0" applyFont="1" applyFill="1" applyBorder="1" applyAlignment="1" applyProtection="1">
      <alignment horizontal="left" vertical="center" indent="1"/>
      <protection locked="0"/>
    </xf>
    <xf numFmtId="0" fontId="2" fillId="3" borderId="60" xfId="0" applyFont="1" applyFill="1" applyBorder="1" applyAlignment="1" applyProtection="1">
      <alignment horizontal="left" vertical="center" indent="1"/>
      <protection locked="0"/>
    </xf>
    <xf numFmtId="0" fontId="13" fillId="3" borderId="56" xfId="0" applyFont="1" applyFill="1" applyBorder="1" applyAlignment="1" applyProtection="1">
      <alignment horizontal="left" vertical="center" shrinkToFit="1"/>
      <protection locked="0"/>
    </xf>
    <xf numFmtId="0" fontId="13" fillId="3" borderId="54" xfId="0" applyFont="1" applyFill="1" applyBorder="1" applyAlignment="1" applyProtection="1">
      <alignment horizontal="left" vertical="center" shrinkToFit="1"/>
      <protection locked="0"/>
    </xf>
    <xf numFmtId="0" fontId="13" fillId="3" borderId="57" xfId="0" applyFont="1" applyFill="1" applyBorder="1" applyAlignment="1" applyProtection="1">
      <alignment horizontal="left" vertical="center" shrinkToFit="1"/>
      <protection locked="0"/>
    </xf>
    <xf numFmtId="0" fontId="13" fillId="3" borderId="44" xfId="0" applyFont="1" applyFill="1" applyBorder="1" applyAlignment="1" applyProtection="1">
      <alignment horizontal="left" vertical="center" shrinkToFit="1"/>
      <protection locked="0"/>
    </xf>
    <xf numFmtId="0" fontId="2" fillId="3" borderId="4" xfId="0" applyFont="1" applyFill="1" applyBorder="1" applyAlignment="1" applyProtection="1">
      <alignment horizontal="left" vertical="center" shrinkToFit="1"/>
      <protection locked="0"/>
    </xf>
    <xf numFmtId="0" fontId="2" fillId="3" borderId="42" xfId="0" applyFont="1" applyFill="1" applyBorder="1" applyAlignment="1" applyProtection="1">
      <alignment horizontal="left" vertical="center" shrinkToFit="1"/>
      <protection locked="0"/>
    </xf>
    <xf numFmtId="0" fontId="2" fillId="3" borderId="43" xfId="0" applyFont="1" applyFill="1" applyBorder="1" applyAlignment="1" applyProtection="1">
      <alignment horizontal="left" vertical="center" shrinkToFit="1"/>
      <protection locked="0"/>
    </xf>
    <xf numFmtId="0" fontId="2" fillId="8" borderId="0" xfId="0" applyFont="1" applyFill="1">
      <alignment vertical="center"/>
    </xf>
    <xf numFmtId="0" fontId="8" fillId="8" borderId="0" xfId="0" applyFont="1" applyFill="1" applyAlignment="1">
      <alignment horizontal="center" vertical="center"/>
    </xf>
    <xf numFmtId="0" fontId="11" fillId="8" borderId="0" xfId="0" applyFont="1" applyFill="1">
      <alignment vertical="center"/>
    </xf>
    <xf numFmtId="0" fontId="2" fillId="8" borderId="0" xfId="0" applyFont="1" applyFill="1" applyAlignment="1">
      <alignment horizontal="right" vertical="center" indent="1"/>
    </xf>
    <xf numFmtId="0" fontId="4" fillId="8" borderId="0" xfId="0" applyFont="1" applyFill="1">
      <alignment vertical="center"/>
    </xf>
    <xf numFmtId="0" fontId="2" fillId="8" borderId="0" xfId="0" applyFont="1" applyFill="1" applyAlignment="1">
      <alignment horizontal="center" vertical="center"/>
    </xf>
    <xf numFmtId="0" fontId="2" fillId="9" borderId="0" xfId="0" applyFont="1" applyFill="1">
      <alignment vertical="center"/>
    </xf>
    <xf numFmtId="0" fontId="2" fillId="9" borderId="0" xfId="0" applyFont="1" applyFill="1" applyAlignment="1">
      <alignment horizontal="right" vertical="center" indent="1"/>
    </xf>
    <xf numFmtId="0" fontId="6" fillId="9" borderId="0" xfId="0" applyFont="1" applyFill="1" applyAlignment="1">
      <alignment horizontal="center" vertical="center"/>
    </xf>
    <xf numFmtId="0" fontId="2" fillId="9" borderId="0" xfId="0" applyFont="1" applyFill="1" applyAlignment="1" applyProtection="1">
      <alignment horizontal="left" vertical="center" indent="1"/>
      <protection locked="0"/>
    </xf>
    <xf numFmtId="0" fontId="2" fillId="9" borderId="0" xfId="0" applyFont="1" applyFill="1" applyAlignment="1" applyProtection="1">
      <alignment horizontal="left" vertical="center" shrinkToFit="1"/>
      <protection locked="0"/>
    </xf>
    <xf numFmtId="0" fontId="2" fillId="9" borderId="0" xfId="0" applyFont="1" applyFill="1" applyAlignment="1" applyProtection="1">
      <alignment horizontal="center" vertical="center"/>
      <protection locked="0"/>
    </xf>
    <xf numFmtId="0" fontId="10" fillId="9" borderId="0" xfId="0" applyFont="1" applyFill="1">
      <alignment vertical="center"/>
    </xf>
    <xf numFmtId="0" fontId="2" fillId="9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33" xfId="0" applyFont="1" applyBorder="1" applyAlignment="1">
      <alignment horizontal="center" vertical="center" shrinkToFit="1"/>
    </xf>
    <xf numFmtId="0" fontId="2" fillId="0" borderId="60" xfId="0" applyFont="1" applyFill="1" applyBorder="1" applyAlignment="1" applyProtection="1">
      <alignment horizontal="left" vertical="center" indent="1"/>
    </xf>
    <xf numFmtId="0" fontId="15" fillId="10" borderId="2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0" xfId="0" applyFont="1" applyFill="1">
      <alignment vertical="center"/>
    </xf>
    <xf numFmtId="0" fontId="15" fillId="10" borderId="16" xfId="0" applyFont="1" applyFill="1" applyBorder="1">
      <alignment vertical="center"/>
    </xf>
    <xf numFmtId="0" fontId="15" fillId="10" borderId="17" xfId="0" applyFont="1" applyFill="1" applyBorder="1">
      <alignment vertical="center"/>
    </xf>
    <xf numFmtId="0" fontId="15" fillId="10" borderId="16" xfId="0" applyFont="1" applyFill="1" applyBorder="1" applyAlignment="1">
      <alignment horizontal="left" vertical="top" wrapText="1"/>
    </xf>
    <xf numFmtId="0" fontId="15" fillId="10" borderId="62" xfId="0" applyFont="1" applyFill="1" applyBorder="1" applyAlignment="1">
      <alignment horizontal="left" vertical="top" wrapText="1"/>
    </xf>
    <xf numFmtId="0" fontId="15" fillId="10" borderId="17" xfId="0" applyFont="1" applyFill="1" applyBorder="1" applyAlignment="1">
      <alignment horizontal="left" vertical="top" wrapText="1"/>
    </xf>
    <xf numFmtId="0" fontId="2" fillId="0" borderId="40" xfId="0" applyFont="1" applyBorder="1" applyAlignment="1">
      <alignment horizontal="left" vertical="center" indent="2"/>
    </xf>
    <xf numFmtId="0" fontId="2" fillId="0" borderId="42" xfId="0" applyFont="1" applyBorder="1" applyAlignment="1">
      <alignment horizontal="left" vertical="center" indent="2"/>
    </xf>
    <xf numFmtId="0" fontId="2" fillId="0" borderId="41" xfId="0" applyFont="1" applyBorder="1" applyAlignment="1">
      <alignment horizontal="left" vertical="center" indent="2"/>
    </xf>
    <xf numFmtId="0" fontId="6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3" borderId="31" xfId="0" applyFont="1" applyFill="1" applyBorder="1" applyAlignment="1" applyProtection="1">
      <alignment horizontal="left" vertical="center" indent="2"/>
      <protection locked="0"/>
    </xf>
    <xf numFmtId="0" fontId="2" fillId="3" borderId="4" xfId="0" applyFont="1" applyFill="1" applyBorder="1" applyAlignment="1" applyProtection="1">
      <alignment horizontal="left" vertical="center" indent="2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2" fillId="0" borderId="37" xfId="0" applyFont="1" applyBorder="1" applyAlignment="1">
      <alignment horizontal="left" vertical="center" indent="2"/>
    </xf>
    <xf numFmtId="0" fontId="12" fillId="0" borderId="38" xfId="0" applyFont="1" applyBorder="1" applyAlignment="1">
      <alignment horizontal="left" vertical="center" indent="2"/>
    </xf>
    <xf numFmtId="0" fontId="12" fillId="0" borderId="39" xfId="0" applyFont="1" applyBorder="1" applyAlignment="1">
      <alignment horizontal="left" vertical="center" indent="2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48" xfId="0" applyFont="1" applyFill="1" applyBorder="1" applyAlignment="1" applyProtection="1">
      <alignment horizontal="center" vertical="center"/>
      <protection locked="0"/>
    </xf>
    <xf numFmtId="0" fontId="2" fillId="3" borderId="40" xfId="0" applyFont="1" applyFill="1" applyBorder="1" applyAlignment="1" applyProtection="1">
      <alignment horizontal="center" vertical="center"/>
      <protection locked="0"/>
    </xf>
    <xf numFmtId="0" fontId="2" fillId="3" borderId="47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4" borderId="19" xfId="0" applyFont="1" applyFill="1" applyBorder="1" applyAlignment="1" applyProtection="1">
      <alignment horizontal="center" vertical="center"/>
      <protection locked="0"/>
    </xf>
    <xf numFmtId="0" fontId="2" fillId="4" borderId="43" xfId="0" applyFont="1" applyFill="1" applyBorder="1" applyAlignment="1" applyProtection="1">
      <alignment horizontal="center" vertical="center"/>
      <protection locked="0"/>
    </xf>
    <xf numFmtId="0" fontId="15" fillId="10" borderId="34" xfId="0" applyFont="1" applyFill="1" applyBorder="1" applyAlignment="1">
      <alignment horizontal="left" vertical="center" wrapText="1"/>
    </xf>
    <xf numFmtId="0" fontId="15" fillId="10" borderId="35" xfId="0" applyFont="1" applyFill="1" applyBorder="1" applyAlignment="1">
      <alignment horizontal="left" vertical="center" wrapText="1"/>
    </xf>
    <xf numFmtId="0" fontId="15" fillId="10" borderId="36" xfId="0" applyFont="1" applyFill="1" applyBorder="1" applyAlignment="1">
      <alignment horizontal="left" vertical="center" wrapText="1"/>
    </xf>
    <xf numFmtId="0" fontId="2" fillId="3" borderId="0" xfId="0" applyFont="1" applyFill="1" applyAlignment="1" applyProtection="1">
      <alignment horizontal="center" vertical="center"/>
      <protection locked="0"/>
    </xf>
    <xf numFmtId="0" fontId="2" fillId="3" borderId="61" xfId="0" applyFont="1" applyFill="1" applyBorder="1" applyAlignment="1" applyProtection="1">
      <alignment horizontal="center" vertical="center"/>
      <protection locked="0"/>
    </xf>
    <xf numFmtId="0" fontId="4" fillId="10" borderId="34" xfId="0" applyFont="1" applyFill="1" applyBorder="1" applyAlignment="1">
      <alignment horizontal="center" vertical="center"/>
    </xf>
    <xf numFmtId="0" fontId="4" fillId="10" borderId="35" xfId="0" applyFont="1" applyFill="1" applyBorder="1" applyAlignment="1">
      <alignment horizontal="center" vertical="center"/>
    </xf>
    <xf numFmtId="0" fontId="4" fillId="10" borderId="36" xfId="0" applyFont="1" applyFill="1" applyBorder="1" applyAlignment="1">
      <alignment horizontal="center" vertical="center"/>
    </xf>
    <xf numFmtId="0" fontId="2" fillId="4" borderId="31" xfId="0" applyFont="1" applyFill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 vertical="center"/>
      <protection locked="0"/>
    </xf>
    <xf numFmtId="176" fontId="2" fillId="0" borderId="0" xfId="0" applyNumberFormat="1" applyFont="1" applyAlignment="1">
      <alignment horizontal="left" vertical="center" shrinkToFit="1"/>
    </xf>
    <xf numFmtId="0" fontId="6" fillId="0" borderId="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DEBD"/>
      <color rgb="FFE7FFFF"/>
      <color rgb="FFFEF0FD"/>
      <color rgb="FFFDD7FA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84669</xdr:colOff>
      <xdr:row>1</xdr:row>
      <xdr:rowOff>57150</xdr:rowOff>
    </xdr:from>
    <xdr:to>
      <xdr:col>4</xdr:col>
      <xdr:colOff>880959</xdr:colOff>
      <xdr:row>1</xdr:row>
      <xdr:rowOff>1028700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31E4C8-73A3-4177-B4C0-BDF65121435A}"/>
            </a:ext>
          </a:extLst>
        </xdr:cNvPr>
        <xdr:cNvSpPr txBox="1"/>
      </xdr:nvSpPr>
      <xdr:spPr>
        <a:xfrm>
          <a:off x="218019" y="123825"/>
          <a:ext cx="3415665" cy="971550"/>
        </a:xfrm>
        <a:prstGeom prst="rect">
          <a:avLst/>
        </a:prstGeom>
        <a:solidFill>
          <a:srgbClr val="CCFFCC"/>
        </a:solidFill>
        <a:ln w="19050" cap="rnd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kumimoji="1" lang="ja-JP" altLang="en-US" sz="1800" b="1">
              <a:solidFill>
                <a:sysClr val="windowText" lastClr="000000"/>
              </a:solidFill>
              <a:latin typeface="HG丸ｺﾞｼｯｸM-PRO" pitchFamily="50" charset="-128"/>
              <a:ea typeface="HG丸ｺﾞｼｯｸM-PRO" pitchFamily="50" charset="-128"/>
            </a:rPr>
            <a:t>申込書の記入について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Q64"/>
  <sheetViews>
    <sheetView showGridLines="0" tabSelected="1" zoomScaleNormal="100" zoomScaleSheetLayoutView="100" workbookViewId="0">
      <pane xSplit="14" ySplit="2" topLeftCell="O15" activePane="bottomRight" state="frozen"/>
      <selection pane="topRight" activeCell="M1" sqref="M1"/>
      <selection pane="bottomLeft" activeCell="A3" sqref="A3"/>
      <selection pane="bottomRight" activeCell="D10" sqref="D10:E10"/>
    </sheetView>
  </sheetViews>
  <sheetFormatPr defaultColWidth="9" defaultRowHeight="14.25" x14ac:dyDescent="0.15"/>
  <cols>
    <col min="1" max="1" width="1.75" style="4" customWidth="1"/>
    <col min="2" max="2" width="2.5" style="4" customWidth="1"/>
    <col min="3" max="3" width="12.5" style="4" customWidth="1"/>
    <col min="4" max="4" width="19.375" style="4" customWidth="1"/>
    <col min="5" max="5" width="12.5" style="4" customWidth="1"/>
    <col min="6" max="6" width="5.375" style="4" customWidth="1"/>
    <col min="7" max="7" width="3.5" style="4" customWidth="1"/>
    <col min="8" max="8" width="12.5" style="4" customWidth="1"/>
    <col min="9" max="9" width="19.375" style="4" customWidth="1"/>
    <col min="10" max="10" width="12.5" style="4" customWidth="1"/>
    <col min="11" max="11" width="5.75" style="4" customWidth="1"/>
    <col min="12" max="12" width="2.5" style="4" customWidth="1"/>
    <col min="13" max="13" width="1.75" style="4" customWidth="1"/>
    <col min="14" max="14" width="48.125" style="21" bestFit="1" customWidth="1"/>
    <col min="15" max="15" width="4.75" style="8" customWidth="1"/>
    <col min="16" max="17" width="18.375" style="8" customWidth="1"/>
    <col min="18" max="18" width="25" style="4" customWidth="1"/>
    <col min="19" max="20" width="13.875" style="4" customWidth="1"/>
    <col min="21" max="21" width="31.625" style="4" customWidth="1"/>
    <col min="22" max="16384" width="9" style="4"/>
  </cols>
  <sheetData>
    <row r="1" spans="2:17" ht="5.25" customHeight="1" thickBot="1" x14ac:dyDescent="0.2"/>
    <row r="2" spans="2:17" ht="85.5" customHeight="1" thickBot="1" x14ac:dyDescent="0.2">
      <c r="B2" s="122"/>
      <c r="C2" s="123"/>
      <c r="D2" s="123"/>
      <c r="E2" s="124"/>
      <c r="F2" s="117" t="s">
        <v>133</v>
      </c>
      <c r="G2" s="118"/>
      <c r="H2" s="118"/>
      <c r="I2" s="118"/>
      <c r="J2" s="118"/>
      <c r="K2" s="118"/>
      <c r="L2" s="118"/>
      <c r="M2" s="118"/>
      <c r="N2" s="119"/>
    </row>
    <row r="3" spans="2:17" ht="6" customHeight="1" x14ac:dyDescent="0.15"/>
    <row r="4" spans="2:17" ht="42" customHeight="1" x14ac:dyDescent="0.15">
      <c r="B4" s="101" t="s">
        <v>175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5"/>
    </row>
    <row r="5" spans="2:17" s="6" customFormat="1" ht="24" customHeight="1" thickBo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N5" s="21"/>
      <c r="O5" s="9"/>
    </row>
    <row r="6" spans="2:17" s="6" customFormat="1" ht="24" customHeight="1" thickBot="1" x14ac:dyDescent="0.2">
      <c r="B6" s="1"/>
      <c r="C6" s="28" t="s">
        <v>1</v>
      </c>
      <c r="D6" s="102"/>
      <c r="E6" s="103"/>
      <c r="F6" s="103"/>
      <c r="G6" s="103"/>
      <c r="H6" s="10" t="str">
        <f>IF(OR($D$6="直江津中等",$D$6="柏崎翔洋中等"),"教育学校","高等学校")</f>
        <v>高等学校</v>
      </c>
      <c r="I6" s="104"/>
      <c r="J6" s="104"/>
      <c r="K6" s="105"/>
      <c r="L6" s="1"/>
      <c r="N6" s="89" t="s">
        <v>8</v>
      </c>
      <c r="O6" s="7"/>
    </row>
    <row r="7" spans="2:17" s="6" customFormat="1" ht="24" customHeight="1" thickBot="1" x14ac:dyDescent="0.2">
      <c r="B7" s="1"/>
      <c r="C7" s="29" t="s">
        <v>2</v>
      </c>
      <c r="D7" s="106" t="str">
        <f>IF($D$6="","","〒 "&amp;VLOOKUP($D$6,校名一覧,2,FALSE)&amp;"　　"&amp;VLOOKUP($D$6,校名一覧,3,FALSE))</f>
        <v/>
      </c>
      <c r="E7" s="107"/>
      <c r="F7" s="107"/>
      <c r="G7" s="107"/>
      <c r="H7" s="107"/>
      <c r="I7" s="107"/>
      <c r="J7" s="107"/>
      <c r="K7" s="108"/>
      <c r="L7" s="1"/>
      <c r="N7" s="90" t="s">
        <v>116</v>
      </c>
      <c r="O7" s="7"/>
    </row>
    <row r="8" spans="2:17" s="6" customFormat="1" ht="24" customHeight="1" thickBot="1" x14ac:dyDescent="0.2">
      <c r="B8" s="1"/>
      <c r="C8" s="30" t="s">
        <v>113</v>
      </c>
      <c r="D8" s="97" t="str">
        <f>IF($D$6="","",VLOOKUP($D$6,校名一覧,4,FALSE))</f>
        <v/>
      </c>
      <c r="E8" s="98"/>
      <c r="F8" s="99"/>
      <c r="G8" s="23"/>
      <c r="H8" s="24"/>
      <c r="I8" s="24"/>
      <c r="J8" s="24"/>
      <c r="K8" s="24"/>
      <c r="L8" s="1"/>
      <c r="N8" s="91" t="s">
        <v>137</v>
      </c>
      <c r="O8" s="7"/>
    </row>
    <row r="9" spans="2:17" s="6" customFormat="1" ht="24" customHeight="1" x14ac:dyDescent="0.15">
      <c r="B9" s="1"/>
      <c r="C9" s="30" t="s">
        <v>112</v>
      </c>
      <c r="D9" s="97" t="str">
        <f>IF($D$6="","",VLOOKUP($D$6,校名一覧,5,FALSE))</f>
        <v/>
      </c>
      <c r="E9" s="98"/>
      <c r="F9" s="99"/>
      <c r="G9" s="22"/>
      <c r="H9" s="35" t="s">
        <v>131</v>
      </c>
      <c r="I9" s="125"/>
      <c r="J9" s="126"/>
      <c r="K9" s="27" t="s">
        <v>130</v>
      </c>
      <c r="L9" s="1"/>
      <c r="N9" s="92" t="s">
        <v>177</v>
      </c>
      <c r="O9" s="7"/>
    </row>
    <row r="10" spans="2:17" s="6" customFormat="1" ht="24" customHeight="1" thickBot="1" x14ac:dyDescent="0.2">
      <c r="B10" s="1"/>
      <c r="C10" s="31" t="s">
        <v>3</v>
      </c>
      <c r="D10" s="115"/>
      <c r="E10" s="116"/>
      <c r="F10" s="14" t="s">
        <v>127</v>
      </c>
      <c r="G10" s="22"/>
      <c r="H10" s="49" t="s">
        <v>134</v>
      </c>
      <c r="I10" s="115"/>
      <c r="J10" s="116"/>
      <c r="K10" s="34" t="s">
        <v>130</v>
      </c>
      <c r="L10" s="1"/>
      <c r="N10" s="93" t="s">
        <v>132</v>
      </c>
      <c r="O10" s="7"/>
    </row>
    <row r="11" spans="2:17" s="6" customFormat="1" ht="24" customHeight="1" x14ac:dyDescent="0.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N11" s="91"/>
      <c r="O11" s="7"/>
    </row>
    <row r="12" spans="2:17" s="6" customFormat="1" ht="24" customHeight="1" thickBot="1" x14ac:dyDescent="0.2">
      <c r="B12" s="1"/>
      <c r="C12" s="1" t="s">
        <v>117</v>
      </c>
      <c r="D12" s="1"/>
      <c r="E12" s="1"/>
      <c r="F12" s="1"/>
      <c r="G12" s="1"/>
      <c r="H12" s="1"/>
      <c r="I12" s="1"/>
      <c r="J12" s="1"/>
      <c r="K12" s="20"/>
      <c r="L12" s="20"/>
      <c r="N12" s="91" t="s">
        <v>138</v>
      </c>
      <c r="O12" s="7"/>
      <c r="P12" s="7"/>
    </row>
    <row r="13" spans="2:17" s="6" customFormat="1" ht="24" customHeight="1" thickBot="1" x14ac:dyDescent="0.2">
      <c r="B13" s="26"/>
      <c r="C13" s="127" t="str">
        <f ca="1">IF($D$6="","",TODAY())</f>
        <v/>
      </c>
      <c r="D13" s="127"/>
      <c r="E13" s="26"/>
      <c r="F13" s="1"/>
      <c r="G13" s="1"/>
      <c r="H13" s="2" t="str">
        <f>IF($D$6="","",VLOOKUP($D$6,校名一覧,6,FALSE)&amp;"長")</f>
        <v/>
      </c>
      <c r="I13" s="120"/>
      <c r="J13" s="121"/>
      <c r="K13" s="3" t="s">
        <v>100</v>
      </c>
      <c r="L13" s="20"/>
      <c r="M13" s="7"/>
      <c r="N13" s="89" t="s">
        <v>101</v>
      </c>
      <c r="O13" s="7"/>
      <c r="P13" s="7"/>
      <c r="Q13" s="7"/>
    </row>
    <row r="14" spans="2:17" s="6" customFormat="1" ht="24" customHeight="1" x14ac:dyDescent="0.1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7"/>
      <c r="N14" s="21"/>
      <c r="O14" s="7"/>
      <c r="P14" s="7"/>
      <c r="Q14" s="7"/>
    </row>
    <row r="15" spans="2:17" s="6" customFormat="1" ht="24" customHeight="1" x14ac:dyDescent="0.15">
      <c r="B15" s="77"/>
      <c r="C15" s="130" t="s">
        <v>135</v>
      </c>
      <c r="D15" s="130"/>
      <c r="E15" s="130"/>
      <c r="F15" s="130"/>
      <c r="G15" s="130"/>
      <c r="H15" s="130"/>
      <c r="I15" s="130"/>
      <c r="J15" s="130"/>
      <c r="K15" s="130"/>
      <c r="L15" s="77"/>
      <c r="M15" s="7"/>
      <c r="N15" s="21"/>
      <c r="O15" s="7"/>
      <c r="P15" s="7"/>
      <c r="Q15" s="7"/>
    </row>
    <row r="16" spans="2:17" s="6" customFormat="1" ht="12" customHeight="1" x14ac:dyDescent="0.15">
      <c r="B16" s="77"/>
      <c r="C16" s="85"/>
      <c r="D16" s="85"/>
      <c r="E16" s="85"/>
      <c r="F16" s="85"/>
      <c r="G16" s="85"/>
      <c r="H16" s="85"/>
      <c r="I16" s="85"/>
      <c r="J16" s="85"/>
      <c r="K16" s="85"/>
      <c r="L16" s="77"/>
      <c r="M16" s="7"/>
      <c r="N16" s="21"/>
      <c r="O16" s="7"/>
      <c r="P16" s="7"/>
      <c r="Q16" s="7"/>
    </row>
    <row r="17" spans="2:15" s="6" customFormat="1" ht="24" customHeight="1" thickBot="1" x14ac:dyDescent="0.2">
      <c r="B17" s="77"/>
      <c r="C17" s="83" t="s">
        <v>102</v>
      </c>
      <c r="D17" s="77"/>
      <c r="E17" s="77"/>
      <c r="F17" s="77"/>
      <c r="G17" s="77"/>
      <c r="H17" s="83" t="s">
        <v>4</v>
      </c>
      <c r="I17" s="77"/>
      <c r="J17" s="77"/>
      <c r="K17" s="77"/>
      <c r="L17" s="77"/>
      <c r="N17" s="21"/>
      <c r="O17" s="7"/>
    </row>
    <row r="18" spans="2:15" s="6" customFormat="1" ht="24" customHeight="1" thickBot="1" x14ac:dyDescent="0.2">
      <c r="B18" s="77"/>
      <c r="C18" s="47" t="s">
        <v>111</v>
      </c>
      <c r="D18" s="57" t="s">
        <v>103</v>
      </c>
      <c r="E18" s="56" t="s">
        <v>139</v>
      </c>
      <c r="F18" s="25" t="s">
        <v>0</v>
      </c>
      <c r="G18" s="77"/>
      <c r="H18" s="47" t="s">
        <v>121</v>
      </c>
      <c r="I18" s="57" t="s">
        <v>103</v>
      </c>
      <c r="J18" s="56" t="s">
        <v>139</v>
      </c>
      <c r="K18" s="25" t="s">
        <v>0</v>
      </c>
      <c r="L18" s="84"/>
      <c r="N18" s="21"/>
      <c r="O18" s="7"/>
    </row>
    <row r="19" spans="2:15" s="6" customFormat="1" ht="24" customHeight="1" thickTop="1" x14ac:dyDescent="0.15">
      <c r="B19" s="77"/>
      <c r="C19" s="13" t="s">
        <v>115</v>
      </c>
      <c r="D19" s="113"/>
      <c r="E19" s="114"/>
      <c r="F19" s="43"/>
      <c r="G19" s="77"/>
      <c r="H19" s="129" t="s">
        <v>104</v>
      </c>
      <c r="I19" s="61"/>
      <c r="J19" s="64"/>
      <c r="K19" s="39"/>
      <c r="L19" s="77"/>
      <c r="N19" s="94" t="s">
        <v>178</v>
      </c>
      <c r="O19" s="7"/>
    </row>
    <row r="20" spans="2:15" s="6" customFormat="1" ht="24" customHeight="1" x14ac:dyDescent="0.15">
      <c r="B20" s="77"/>
      <c r="C20" s="11" t="s">
        <v>128</v>
      </c>
      <c r="D20" s="111"/>
      <c r="E20" s="112"/>
      <c r="F20" s="44"/>
      <c r="G20" s="77"/>
      <c r="H20" s="100"/>
      <c r="I20" s="60"/>
      <c r="J20" s="65"/>
      <c r="K20" s="40"/>
      <c r="L20" s="77"/>
      <c r="N20" s="95"/>
      <c r="O20" s="7"/>
    </row>
    <row r="21" spans="2:15" s="6" customFormat="1" ht="24" customHeight="1" thickBot="1" x14ac:dyDescent="0.2">
      <c r="B21" s="77"/>
      <c r="C21" s="58" t="s">
        <v>129</v>
      </c>
      <c r="D21" s="109"/>
      <c r="E21" s="110"/>
      <c r="F21" s="59" t="s">
        <v>179</v>
      </c>
      <c r="G21" s="77"/>
      <c r="H21" s="100" t="s">
        <v>105</v>
      </c>
      <c r="I21" s="62"/>
      <c r="J21" s="66"/>
      <c r="K21" s="41"/>
      <c r="L21" s="77"/>
      <c r="N21" s="95"/>
      <c r="O21" s="7"/>
    </row>
    <row r="22" spans="2:15" s="6" customFormat="1" ht="24" customHeight="1" x14ac:dyDescent="0.15">
      <c r="B22" s="77"/>
      <c r="C22" s="32" t="s">
        <v>104</v>
      </c>
      <c r="D22" s="50"/>
      <c r="E22" s="53"/>
      <c r="F22" s="36"/>
      <c r="G22" s="77"/>
      <c r="H22" s="100"/>
      <c r="I22" s="60"/>
      <c r="J22" s="65"/>
      <c r="K22" s="40"/>
      <c r="L22" s="77"/>
      <c r="N22" s="95"/>
      <c r="O22" s="7"/>
    </row>
    <row r="23" spans="2:15" s="6" customFormat="1" ht="24" customHeight="1" x14ac:dyDescent="0.15">
      <c r="B23" s="77"/>
      <c r="C23" s="11" t="s">
        <v>105</v>
      </c>
      <c r="D23" s="51"/>
      <c r="E23" s="54"/>
      <c r="F23" s="37"/>
      <c r="G23" s="77"/>
      <c r="H23" s="100" t="s">
        <v>106</v>
      </c>
      <c r="I23" s="62"/>
      <c r="J23" s="66"/>
      <c r="K23" s="41"/>
      <c r="L23" s="77"/>
      <c r="N23" s="95"/>
      <c r="O23" s="7"/>
    </row>
    <row r="24" spans="2:15" s="6" customFormat="1" ht="24" customHeight="1" x14ac:dyDescent="0.15">
      <c r="B24" s="77"/>
      <c r="C24" s="11" t="s">
        <v>106</v>
      </c>
      <c r="D24" s="51"/>
      <c r="E24" s="54"/>
      <c r="F24" s="37"/>
      <c r="G24" s="77"/>
      <c r="H24" s="100"/>
      <c r="I24" s="60"/>
      <c r="J24" s="65"/>
      <c r="K24" s="40"/>
      <c r="L24" s="77"/>
      <c r="N24" s="95"/>
      <c r="O24" s="7"/>
    </row>
    <row r="25" spans="2:15" s="6" customFormat="1" ht="24" customHeight="1" x14ac:dyDescent="0.15">
      <c r="B25" s="77"/>
      <c r="C25" s="11" t="s">
        <v>107</v>
      </c>
      <c r="D25" s="51"/>
      <c r="E25" s="54"/>
      <c r="F25" s="37"/>
      <c r="G25" s="77"/>
      <c r="H25" s="100" t="s">
        <v>107</v>
      </c>
      <c r="I25" s="62"/>
      <c r="J25" s="66"/>
      <c r="K25" s="41"/>
      <c r="L25" s="77"/>
      <c r="N25" s="95"/>
      <c r="O25" s="7"/>
    </row>
    <row r="26" spans="2:15" s="6" customFormat="1" ht="24" customHeight="1" thickBot="1" x14ac:dyDescent="0.2">
      <c r="B26" s="77"/>
      <c r="C26" s="11" t="s">
        <v>108</v>
      </c>
      <c r="D26" s="51"/>
      <c r="E26" s="54"/>
      <c r="F26" s="37"/>
      <c r="G26" s="77"/>
      <c r="H26" s="100"/>
      <c r="I26" s="60"/>
      <c r="J26" s="65"/>
      <c r="K26" s="40"/>
      <c r="L26" s="77"/>
      <c r="N26" s="96"/>
      <c r="O26" s="7"/>
    </row>
    <row r="27" spans="2:15" s="6" customFormat="1" ht="24" customHeight="1" x14ac:dyDescent="0.15">
      <c r="B27" s="77"/>
      <c r="C27" s="11" t="s">
        <v>109</v>
      </c>
      <c r="D27" s="51"/>
      <c r="E27" s="54"/>
      <c r="F27" s="37"/>
      <c r="G27" s="77"/>
      <c r="H27" s="100" t="s">
        <v>108</v>
      </c>
      <c r="I27" s="62"/>
      <c r="J27" s="66"/>
      <c r="K27" s="41"/>
      <c r="L27" s="77"/>
      <c r="N27" s="21"/>
      <c r="O27" s="7"/>
    </row>
    <row r="28" spans="2:15" s="6" customFormat="1" ht="24" customHeight="1" x14ac:dyDescent="0.15">
      <c r="B28" s="77"/>
      <c r="C28" s="11" t="s">
        <v>110</v>
      </c>
      <c r="D28" s="51"/>
      <c r="E28" s="54"/>
      <c r="F28" s="37"/>
      <c r="G28" s="77"/>
      <c r="H28" s="100"/>
      <c r="I28" s="60"/>
      <c r="J28" s="65"/>
      <c r="K28" s="40"/>
      <c r="L28" s="77"/>
      <c r="N28" s="21"/>
      <c r="O28" s="7"/>
    </row>
    <row r="29" spans="2:15" s="6" customFormat="1" ht="24" customHeight="1" thickBot="1" x14ac:dyDescent="0.2">
      <c r="B29" s="77"/>
      <c r="C29" s="87" t="s">
        <v>176</v>
      </c>
      <c r="D29" s="88" t="str">
        <f>IF(F21="生徒",D21,"")</f>
        <v/>
      </c>
      <c r="E29" s="67"/>
      <c r="F29" s="42"/>
      <c r="G29" s="77"/>
      <c r="H29" s="100" t="s">
        <v>109</v>
      </c>
      <c r="I29" s="62"/>
      <c r="J29" s="66"/>
      <c r="K29" s="41"/>
      <c r="L29" s="77"/>
      <c r="N29" s="21"/>
      <c r="O29" s="7"/>
    </row>
    <row r="30" spans="2:15" s="6" customFormat="1" ht="24" customHeight="1" thickBot="1" x14ac:dyDescent="0.2">
      <c r="B30" s="77"/>
      <c r="C30" s="83"/>
      <c r="D30" s="77"/>
      <c r="E30" s="77"/>
      <c r="F30" s="77"/>
      <c r="G30" s="77"/>
      <c r="H30" s="128"/>
      <c r="I30" s="63"/>
      <c r="J30" s="67"/>
      <c r="K30" s="42"/>
      <c r="L30" s="77"/>
      <c r="N30" s="21"/>
      <c r="O30" s="7"/>
    </row>
    <row r="31" spans="2:15" s="6" customFormat="1" ht="24" customHeight="1" thickBot="1" x14ac:dyDescent="0.2">
      <c r="B31" s="77"/>
      <c r="C31" s="83" t="s">
        <v>5</v>
      </c>
      <c r="D31" s="77"/>
      <c r="E31" s="77"/>
      <c r="F31" s="77"/>
      <c r="G31" s="77"/>
      <c r="H31" s="77"/>
      <c r="I31" s="77"/>
      <c r="J31" s="77"/>
      <c r="K31" s="77"/>
      <c r="L31" s="77"/>
      <c r="N31" s="21"/>
      <c r="O31" s="7"/>
    </row>
    <row r="32" spans="2:15" s="6" customFormat="1" ht="24" customHeight="1" thickBot="1" x14ac:dyDescent="0.2">
      <c r="B32" s="77"/>
      <c r="C32" s="47" t="s">
        <v>122</v>
      </c>
      <c r="D32" s="57" t="s">
        <v>103</v>
      </c>
      <c r="E32" s="56" t="s">
        <v>139</v>
      </c>
      <c r="F32" s="25" t="s">
        <v>0</v>
      </c>
      <c r="G32" s="77"/>
      <c r="H32" s="83" t="s">
        <v>114</v>
      </c>
      <c r="I32" s="77"/>
      <c r="J32" s="77"/>
      <c r="K32" s="77"/>
      <c r="L32" s="77"/>
      <c r="N32" s="21"/>
      <c r="O32" s="7"/>
    </row>
    <row r="33" spans="2:17" s="6" customFormat="1" ht="24" customHeight="1" thickTop="1" thickBot="1" x14ac:dyDescent="0.2">
      <c r="B33" s="77"/>
      <c r="C33" s="32" t="s">
        <v>104</v>
      </c>
      <c r="D33" s="50"/>
      <c r="E33" s="53"/>
      <c r="F33" s="36"/>
      <c r="G33" s="77"/>
      <c r="H33" s="47" t="s">
        <v>123</v>
      </c>
      <c r="I33" s="57" t="s">
        <v>103</v>
      </c>
      <c r="J33" s="56" t="s">
        <v>139</v>
      </c>
      <c r="K33" s="25" t="s">
        <v>0</v>
      </c>
      <c r="L33" s="84"/>
      <c r="N33" s="21"/>
      <c r="O33" s="7"/>
    </row>
    <row r="34" spans="2:17" s="6" customFormat="1" ht="24" customHeight="1" thickTop="1" x14ac:dyDescent="0.15">
      <c r="B34" s="77"/>
      <c r="C34" s="11" t="s">
        <v>105</v>
      </c>
      <c r="D34" s="51"/>
      <c r="E34" s="54"/>
      <c r="F34" s="37"/>
      <c r="G34" s="77"/>
      <c r="H34" s="32" t="s">
        <v>104</v>
      </c>
      <c r="I34" s="50"/>
      <c r="J34" s="68"/>
      <c r="K34" s="36"/>
      <c r="L34" s="77"/>
      <c r="N34" s="21"/>
      <c r="O34" s="7"/>
    </row>
    <row r="35" spans="2:17" s="6" customFormat="1" ht="24" customHeight="1" x14ac:dyDescent="0.15">
      <c r="B35" s="77"/>
      <c r="C35" s="11" t="s">
        <v>106</v>
      </c>
      <c r="D35" s="51"/>
      <c r="E35" s="54"/>
      <c r="F35" s="37"/>
      <c r="G35" s="77"/>
      <c r="H35" s="11" t="s">
        <v>105</v>
      </c>
      <c r="I35" s="51"/>
      <c r="J35" s="69"/>
      <c r="K35" s="37"/>
      <c r="L35" s="77"/>
      <c r="N35" s="21"/>
      <c r="O35" s="7"/>
    </row>
    <row r="36" spans="2:17" s="6" customFormat="1" ht="24" customHeight="1" x14ac:dyDescent="0.15">
      <c r="B36" s="77"/>
      <c r="C36" s="11" t="s">
        <v>107</v>
      </c>
      <c r="D36" s="51"/>
      <c r="E36" s="54"/>
      <c r="F36" s="37"/>
      <c r="G36" s="77"/>
      <c r="H36" s="11" t="s">
        <v>106</v>
      </c>
      <c r="I36" s="51"/>
      <c r="J36" s="69"/>
      <c r="K36" s="37"/>
      <c r="L36" s="77"/>
      <c r="N36" s="21"/>
      <c r="O36" s="7"/>
    </row>
    <row r="37" spans="2:17" s="6" customFormat="1" ht="24" customHeight="1" thickBot="1" x14ac:dyDescent="0.2">
      <c r="B37" s="77"/>
      <c r="C37" s="11" t="s">
        <v>108</v>
      </c>
      <c r="D37" s="51"/>
      <c r="E37" s="54"/>
      <c r="F37" s="37"/>
      <c r="G37" s="77"/>
      <c r="H37" s="12" t="s">
        <v>107</v>
      </c>
      <c r="I37" s="52"/>
      <c r="J37" s="70"/>
      <c r="K37" s="38"/>
      <c r="L37" s="77"/>
      <c r="N37" s="21"/>
      <c r="O37" s="7"/>
    </row>
    <row r="38" spans="2:17" s="6" customFormat="1" ht="24" customHeight="1" thickBot="1" x14ac:dyDescent="0.2">
      <c r="B38" s="77"/>
      <c r="C38" s="12" t="s">
        <v>109</v>
      </c>
      <c r="D38" s="52"/>
      <c r="E38" s="55"/>
      <c r="F38" s="38"/>
      <c r="G38" s="77"/>
      <c r="H38" s="79"/>
      <c r="I38" s="80"/>
      <c r="J38" s="81"/>
      <c r="K38" s="82"/>
      <c r="L38" s="77"/>
      <c r="N38" s="21"/>
      <c r="O38" s="7"/>
    </row>
    <row r="39" spans="2:17" s="6" customFormat="1" ht="24" customHeight="1" x14ac:dyDescent="0.15">
      <c r="B39" s="77"/>
      <c r="C39" s="77"/>
      <c r="D39" s="77"/>
      <c r="E39" s="77"/>
      <c r="F39" s="77"/>
      <c r="G39" s="78"/>
      <c r="H39" s="77"/>
      <c r="I39" s="77"/>
      <c r="J39" s="77"/>
      <c r="K39" s="77"/>
      <c r="L39" s="77"/>
      <c r="N39" s="33"/>
    </row>
    <row r="40" spans="2:17" s="6" customFormat="1" ht="24" customHeight="1" x14ac:dyDescent="0.15">
      <c r="B40" s="71"/>
      <c r="C40" s="131" t="s">
        <v>136</v>
      </c>
      <c r="D40" s="131"/>
      <c r="E40" s="131"/>
      <c r="F40" s="131"/>
      <c r="G40" s="131"/>
      <c r="H40" s="131"/>
      <c r="I40" s="131"/>
      <c r="J40" s="131"/>
      <c r="K40" s="131"/>
      <c r="L40" s="71"/>
      <c r="M40" s="7"/>
      <c r="N40" s="21"/>
      <c r="O40" s="7"/>
      <c r="P40" s="7"/>
      <c r="Q40" s="7"/>
    </row>
    <row r="41" spans="2:17" s="6" customFormat="1" ht="12" customHeight="1" x14ac:dyDescent="0.15">
      <c r="B41" s="71"/>
      <c r="C41" s="72"/>
      <c r="D41" s="72"/>
      <c r="E41" s="72"/>
      <c r="F41" s="72"/>
      <c r="G41" s="72"/>
      <c r="H41" s="72"/>
      <c r="I41" s="72"/>
      <c r="J41" s="72"/>
      <c r="K41" s="72"/>
      <c r="L41" s="71"/>
      <c r="M41" s="7"/>
      <c r="N41" s="21"/>
      <c r="O41" s="7"/>
      <c r="P41" s="7"/>
      <c r="Q41" s="7"/>
    </row>
    <row r="42" spans="2:17" s="6" customFormat="1" ht="24" customHeight="1" thickBot="1" x14ac:dyDescent="0.2">
      <c r="B42" s="71"/>
      <c r="C42" s="73" t="s">
        <v>118</v>
      </c>
      <c r="D42" s="71"/>
      <c r="E42" s="71"/>
      <c r="F42" s="71"/>
      <c r="G42" s="71"/>
      <c r="H42" s="73" t="s">
        <v>6</v>
      </c>
      <c r="I42" s="71"/>
      <c r="J42" s="71"/>
      <c r="K42" s="71"/>
      <c r="L42" s="71"/>
      <c r="N42" s="21"/>
      <c r="O42" s="7"/>
    </row>
    <row r="43" spans="2:17" s="6" customFormat="1" ht="24" customHeight="1" thickBot="1" x14ac:dyDescent="0.2">
      <c r="B43" s="71"/>
      <c r="C43" s="48" t="s">
        <v>120</v>
      </c>
      <c r="D43" s="57" t="s">
        <v>103</v>
      </c>
      <c r="E43" s="56" t="s">
        <v>139</v>
      </c>
      <c r="F43" s="25" t="s">
        <v>0</v>
      </c>
      <c r="G43" s="71"/>
      <c r="H43" s="48" t="s">
        <v>124</v>
      </c>
      <c r="I43" s="57" t="s">
        <v>103</v>
      </c>
      <c r="J43" s="56" t="s">
        <v>139</v>
      </c>
      <c r="K43" s="25" t="s">
        <v>0</v>
      </c>
      <c r="L43" s="46"/>
      <c r="N43" s="21"/>
      <c r="O43" s="7"/>
    </row>
    <row r="44" spans="2:17" s="6" customFormat="1" ht="24" customHeight="1" thickTop="1" x14ac:dyDescent="0.15">
      <c r="B44" s="71"/>
      <c r="C44" s="13" t="s">
        <v>115</v>
      </c>
      <c r="D44" s="113"/>
      <c r="E44" s="114"/>
      <c r="F44" s="43"/>
      <c r="G44" s="71"/>
      <c r="H44" s="129" t="s">
        <v>104</v>
      </c>
      <c r="I44" s="61"/>
      <c r="J44" s="64"/>
      <c r="K44" s="39"/>
      <c r="L44" s="45"/>
      <c r="N44" s="94" t="s">
        <v>178</v>
      </c>
      <c r="O44" s="7"/>
    </row>
    <row r="45" spans="2:17" s="6" customFormat="1" ht="24" customHeight="1" x14ac:dyDescent="0.15">
      <c r="B45" s="71"/>
      <c r="C45" s="11" t="s">
        <v>128</v>
      </c>
      <c r="D45" s="111"/>
      <c r="E45" s="112"/>
      <c r="F45" s="44"/>
      <c r="G45" s="71"/>
      <c r="H45" s="100"/>
      <c r="I45" s="60"/>
      <c r="J45" s="65"/>
      <c r="K45" s="40"/>
      <c r="L45" s="45"/>
      <c r="N45" s="95"/>
      <c r="O45" s="7"/>
    </row>
    <row r="46" spans="2:17" s="6" customFormat="1" ht="24" customHeight="1" thickBot="1" x14ac:dyDescent="0.2">
      <c r="B46" s="71"/>
      <c r="C46" s="58" t="s">
        <v>129</v>
      </c>
      <c r="D46" s="109"/>
      <c r="E46" s="110"/>
      <c r="F46" s="59"/>
      <c r="G46" s="71"/>
      <c r="H46" s="100" t="s">
        <v>105</v>
      </c>
      <c r="I46" s="62"/>
      <c r="J46" s="66"/>
      <c r="K46" s="41"/>
      <c r="L46" s="45"/>
      <c r="N46" s="95"/>
      <c r="O46" s="7"/>
    </row>
    <row r="47" spans="2:17" s="6" customFormat="1" ht="24" customHeight="1" x14ac:dyDescent="0.15">
      <c r="B47" s="71"/>
      <c r="C47" s="32" t="s">
        <v>104</v>
      </c>
      <c r="D47" s="50"/>
      <c r="E47" s="53"/>
      <c r="F47" s="36"/>
      <c r="G47" s="71"/>
      <c r="H47" s="100"/>
      <c r="I47" s="60"/>
      <c r="J47" s="65"/>
      <c r="K47" s="40"/>
      <c r="L47" s="45"/>
      <c r="N47" s="95"/>
      <c r="O47" s="7"/>
    </row>
    <row r="48" spans="2:17" s="6" customFormat="1" ht="24" customHeight="1" x14ac:dyDescent="0.15">
      <c r="B48" s="71"/>
      <c r="C48" s="11" t="s">
        <v>105</v>
      </c>
      <c r="D48" s="51"/>
      <c r="E48" s="54"/>
      <c r="F48" s="37"/>
      <c r="G48" s="71"/>
      <c r="H48" s="100" t="s">
        <v>106</v>
      </c>
      <c r="I48" s="62"/>
      <c r="J48" s="66"/>
      <c r="K48" s="41"/>
      <c r="L48" s="45"/>
      <c r="N48" s="95"/>
      <c r="O48" s="7"/>
    </row>
    <row r="49" spans="2:15" s="6" customFormat="1" ht="24" customHeight="1" x14ac:dyDescent="0.15">
      <c r="B49" s="71"/>
      <c r="C49" s="11" t="s">
        <v>106</v>
      </c>
      <c r="D49" s="51"/>
      <c r="E49" s="54"/>
      <c r="F49" s="37"/>
      <c r="G49" s="71"/>
      <c r="H49" s="100"/>
      <c r="I49" s="60"/>
      <c r="J49" s="65"/>
      <c r="K49" s="40"/>
      <c r="L49" s="45"/>
      <c r="N49" s="95"/>
      <c r="O49" s="7"/>
    </row>
    <row r="50" spans="2:15" s="6" customFormat="1" ht="24" customHeight="1" x14ac:dyDescent="0.15">
      <c r="B50" s="71"/>
      <c r="C50" s="11" t="s">
        <v>107</v>
      </c>
      <c r="D50" s="51"/>
      <c r="E50" s="54"/>
      <c r="F50" s="37"/>
      <c r="G50" s="71"/>
      <c r="H50" s="100" t="s">
        <v>107</v>
      </c>
      <c r="I50" s="62"/>
      <c r="J50" s="66"/>
      <c r="K50" s="41"/>
      <c r="L50" s="45"/>
      <c r="N50" s="95"/>
      <c r="O50" s="7"/>
    </row>
    <row r="51" spans="2:15" s="6" customFormat="1" ht="24" customHeight="1" thickBot="1" x14ac:dyDescent="0.2">
      <c r="B51" s="71"/>
      <c r="C51" s="11" t="s">
        <v>108</v>
      </c>
      <c r="D51" s="51"/>
      <c r="E51" s="54"/>
      <c r="F51" s="37"/>
      <c r="G51" s="71"/>
      <c r="H51" s="100"/>
      <c r="I51" s="60"/>
      <c r="J51" s="65"/>
      <c r="K51" s="40"/>
      <c r="L51" s="45"/>
      <c r="N51" s="96"/>
      <c r="O51" s="7"/>
    </row>
    <row r="52" spans="2:15" s="6" customFormat="1" ht="24" customHeight="1" x14ac:dyDescent="0.15">
      <c r="B52" s="71"/>
      <c r="C52" s="11" t="s">
        <v>109</v>
      </c>
      <c r="D52" s="51"/>
      <c r="E52" s="54"/>
      <c r="F52" s="37"/>
      <c r="G52" s="71"/>
      <c r="H52" s="100" t="s">
        <v>108</v>
      </c>
      <c r="I52" s="62"/>
      <c r="J52" s="66"/>
      <c r="K52" s="41"/>
      <c r="L52" s="45"/>
      <c r="N52" s="21"/>
      <c r="O52" s="7"/>
    </row>
    <row r="53" spans="2:15" s="6" customFormat="1" ht="24" customHeight="1" x14ac:dyDescent="0.15">
      <c r="B53" s="71"/>
      <c r="C53" s="11" t="s">
        <v>110</v>
      </c>
      <c r="D53" s="51"/>
      <c r="E53" s="54"/>
      <c r="F53" s="37"/>
      <c r="G53" s="71"/>
      <c r="H53" s="100"/>
      <c r="I53" s="60"/>
      <c r="J53" s="65"/>
      <c r="K53" s="40"/>
      <c r="L53" s="45"/>
      <c r="N53" s="21"/>
      <c r="O53" s="7"/>
    </row>
    <row r="54" spans="2:15" s="6" customFormat="1" ht="24" customHeight="1" thickBot="1" x14ac:dyDescent="0.2">
      <c r="B54" s="71"/>
      <c r="C54" s="87" t="s">
        <v>176</v>
      </c>
      <c r="D54" s="88" t="str">
        <f>IF(F46="生徒",D46,"")</f>
        <v/>
      </c>
      <c r="E54" s="67"/>
      <c r="F54" s="42"/>
      <c r="G54" s="71"/>
      <c r="H54" s="100" t="s">
        <v>109</v>
      </c>
      <c r="I54" s="62"/>
      <c r="J54" s="66"/>
      <c r="K54" s="41"/>
      <c r="L54" s="45"/>
      <c r="N54" s="21"/>
      <c r="O54" s="7"/>
    </row>
    <row r="55" spans="2:15" s="6" customFormat="1" ht="24" customHeight="1" thickBot="1" x14ac:dyDescent="0.2">
      <c r="B55" s="71"/>
      <c r="C55" s="71"/>
      <c r="D55" s="71"/>
      <c r="E55" s="71"/>
      <c r="F55" s="71"/>
      <c r="G55" s="71"/>
      <c r="H55" s="128"/>
      <c r="I55" s="63"/>
      <c r="J55" s="67"/>
      <c r="K55" s="42"/>
      <c r="L55" s="45"/>
      <c r="N55" s="21"/>
      <c r="O55" s="7"/>
    </row>
    <row r="56" spans="2:15" s="6" customFormat="1" ht="24" customHeight="1" thickBot="1" x14ac:dyDescent="0.2">
      <c r="B56" s="71"/>
      <c r="C56" s="73" t="s">
        <v>7</v>
      </c>
      <c r="D56" s="71"/>
      <c r="E56" s="71"/>
      <c r="F56" s="71"/>
      <c r="G56" s="71"/>
      <c r="H56" s="71"/>
      <c r="I56" s="71"/>
      <c r="J56" s="71"/>
      <c r="K56" s="71"/>
      <c r="L56" s="71"/>
      <c r="N56" s="21"/>
      <c r="O56" s="7"/>
    </row>
    <row r="57" spans="2:15" s="6" customFormat="1" ht="24" customHeight="1" thickBot="1" x14ac:dyDescent="0.2">
      <c r="B57" s="71"/>
      <c r="C57" s="48" t="s">
        <v>125</v>
      </c>
      <c r="D57" s="57" t="s">
        <v>103</v>
      </c>
      <c r="E57" s="56" t="s">
        <v>139</v>
      </c>
      <c r="F57" s="25" t="s">
        <v>0</v>
      </c>
      <c r="G57" s="71"/>
      <c r="H57" s="73" t="s">
        <v>119</v>
      </c>
      <c r="I57" s="71"/>
      <c r="J57" s="71"/>
      <c r="K57" s="71"/>
      <c r="L57" s="71"/>
      <c r="N57" s="21"/>
      <c r="O57" s="7"/>
    </row>
    <row r="58" spans="2:15" s="6" customFormat="1" ht="24" customHeight="1" thickTop="1" thickBot="1" x14ac:dyDescent="0.2">
      <c r="B58" s="71"/>
      <c r="C58" s="32" t="s">
        <v>104</v>
      </c>
      <c r="D58" s="50"/>
      <c r="E58" s="53"/>
      <c r="F58" s="36"/>
      <c r="G58" s="71"/>
      <c r="H58" s="48" t="s">
        <v>126</v>
      </c>
      <c r="I58" s="57" t="s">
        <v>103</v>
      </c>
      <c r="J58" s="56" t="s">
        <v>139</v>
      </c>
      <c r="K58" s="25" t="s">
        <v>0</v>
      </c>
      <c r="L58" s="76"/>
      <c r="N58" s="21"/>
      <c r="O58" s="7"/>
    </row>
    <row r="59" spans="2:15" s="6" customFormat="1" ht="24" customHeight="1" thickTop="1" x14ac:dyDescent="0.15">
      <c r="B59" s="71"/>
      <c r="C59" s="11" t="s">
        <v>105</v>
      </c>
      <c r="D59" s="51"/>
      <c r="E59" s="54"/>
      <c r="F59" s="37"/>
      <c r="G59" s="71"/>
      <c r="H59" s="32" t="s">
        <v>104</v>
      </c>
      <c r="I59" s="50"/>
      <c r="J59" s="53"/>
      <c r="K59" s="36"/>
      <c r="L59" s="71"/>
      <c r="N59" s="21"/>
      <c r="O59" s="7"/>
    </row>
    <row r="60" spans="2:15" s="6" customFormat="1" ht="24" customHeight="1" x14ac:dyDescent="0.15">
      <c r="B60" s="71"/>
      <c r="C60" s="11" t="s">
        <v>106</v>
      </c>
      <c r="D60" s="51"/>
      <c r="E60" s="54"/>
      <c r="F60" s="37"/>
      <c r="G60" s="71"/>
      <c r="H60" s="11" t="s">
        <v>105</v>
      </c>
      <c r="I60" s="51"/>
      <c r="J60" s="54"/>
      <c r="K60" s="37"/>
      <c r="L60" s="71"/>
      <c r="N60" s="21"/>
      <c r="O60" s="7"/>
    </row>
    <row r="61" spans="2:15" s="6" customFormat="1" ht="24" customHeight="1" x14ac:dyDescent="0.15">
      <c r="B61" s="71"/>
      <c r="C61" s="11" t="s">
        <v>107</v>
      </c>
      <c r="D61" s="51"/>
      <c r="E61" s="54"/>
      <c r="F61" s="37"/>
      <c r="G61" s="71"/>
      <c r="H61" s="11" t="s">
        <v>106</v>
      </c>
      <c r="I61" s="51"/>
      <c r="J61" s="54"/>
      <c r="K61" s="37"/>
      <c r="L61" s="71"/>
      <c r="N61" s="21"/>
      <c r="O61" s="7"/>
    </row>
    <row r="62" spans="2:15" s="6" customFormat="1" ht="24" customHeight="1" thickBot="1" x14ac:dyDescent="0.2">
      <c r="B62" s="71"/>
      <c r="C62" s="11" t="s">
        <v>108</v>
      </c>
      <c r="D62" s="51"/>
      <c r="E62" s="54"/>
      <c r="F62" s="37"/>
      <c r="G62" s="71"/>
      <c r="H62" s="12" t="s">
        <v>107</v>
      </c>
      <c r="I62" s="52"/>
      <c r="J62" s="55"/>
      <c r="K62" s="38"/>
      <c r="L62" s="71"/>
      <c r="N62" s="21"/>
      <c r="O62" s="7"/>
    </row>
    <row r="63" spans="2:15" s="6" customFormat="1" ht="24" customHeight="1" thickBot="1" x14ac:dyDescent="0.2">
      <c r="B63" s="71"/>
      <c r="C63" s="12" t="s">
        <v>109</v>
      </c>
      <c r="D63" s="52"/>
      <c r="E63" s="55"/>
      <c r="F63" s="38"/>
      <c r="G63" s="74"/>
      <c r="H63" s="71"/>
      <c r="I63" s="71"/>
      <c r="J63" s="71"/>
      <c r="K63" s="71"/>
      <c r="L63" s="71"/>
      <c r="N63" s="33"/>
    </row>
    <row r="64" spans="2:15" x14ac:dyDescent="0.15"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</row>
  </sheetData>
  <sheetProtection sheet="1" selectLockedCells="1"/>
  <mergeCells count="35">
    <mergeCell ref="H54:H55"/>
    <mergeCell ref="D9:F9"/>
    <mergeCell ref="H50:H51"/>
    <mergeCell ref="H52:H53"/>
    <mergeCell ref="H29:H30"/>
    <mergeCell ref="H23:H24"/>
    <mergeCell ref="H25:H26"/>
    <mergeCell ref="H27:H28"/>
    <mergeCell ref="H44:H45"/>
    <mergeCell ref="C15:K15"/>
    <mergeCell ref="C40:K40"/>
    <mergeCell ref="H19:H20"/>
    <mergeCell ref="H21:H22"/>
    <mergeCell ref="F2:N2"/>
    <mergeCell ref="I13:J13"/>
    <mergeCell ref="B2:E2"/>
    <mergeCell ref="N19:N26"/>
    <mergeCell ref="I10:J10"/>
    <mergeCell ref="I9:J9"/>
    <mergeCell ref="C13:D13"/>
    <mergeCell ref="N44:N51"/>
    <mergeCell ref="D8:F8"/>
    <mergeCell ref="H46:H47"/>
    <mergeCell ref="H48:H49"/>
    <mergeCell ref="B4:L4"/>
    <mergeCell ref="D6:G6"/>
    <mergeCell ref="I6:K6"/>
    <mergeCell ref="D7:K7"/>
    <mergeCell ref="D46:E46"/>
    <mergeCell ref="D45:E45"/>
    <mergeCell ref="D44:E44"/>
    <mergeCell ref="D10:E10"/>
    <mergeCell ref="D19:E19"/>
    <mergeCell ref="D20:E20"/>
    <mergeCell ref="D21:E21"/>
  </mergeCells>
  <phoneticPr fontId="1"/>
  <dataValidations count="4">
    <dataValidation type="list" allowBlank="1" showInputMessage="1" showErrorMessage="1" sqref="F58:F63 F47:F54 K44:K55 K19:K30 F22:F29 F33:F38">
      <formula1>"1,2"</formula1>
    </dataValidation>
    <dataValidation type="list" allowBlank="1" showInputMessage="1" showErrorMessage="1" sqref="D6:E6">
      <formula1>校名</formula1>
    </dataValidation>
    <dataValidation type="list" allowBlank="1" showInputMessage="1" showErrorMessage="1" sqref="F46 F21">
      <formula1>"生徒,一般"</formula1>
    </dataValidation>
    <dataValidation type="list" allowBlank="1" showInputMessage="1" showErrorMessage="1" sqref="K34:K38 K59:K62">
      <formula1>"1"</formula1>
    </dataValidation>
  </dataValidations>
  <printOptions horizontalCentered="1"/>
  <pageMargins left="0.19685039370078741" right="0.19685039370078741" top="0.78740157480314965" bottom="0.19685039370078741" header="0.19685039370078741" footer="0.31496062992125984"/>
  <pageSetup paperSize="9" scale="94" orientation="portrait" blackAndWhite="1" r:id="rId1"/>
  <headerFooter>
    <oddHeader>&amp;R&amp;A　&amp;P／&amp;N</oddHeader>
  </headerFooter>
  <rowBreaks count="1" manualBreakCount="1">
    <brk id="39" min="1" max="11" man="1"/>
  </rowBreaks>
  <ignoredErrors>
    <ignoredError sqref="D2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21"/>
  <sheetViews>
    <sheetView workbookViewId="0">
      <selection activeCell="F22" sqref="F22"/>
    </sheetView>
  </sheetViews>
  <sheetFormatPr defaultRowHeight="13.5" x14ac:dyDescent="0.15"/>
  <cols>
    <col min="1" max="1" width="18.375" bestFit="1" customWidth="1"/>
    <col min="2" max="2" width="9.5" bestFit="1" customWidth="1"/>
    <col min="3" max="3" width="25" bestFit="1" customWidth="1"/>
    <col min="4" max="5" width="13.875" bestFit="1" customWidth="1"/>
    <col min="6" max="6" width="31.625" bestFit="1" customWidth="1"/>
  </cols>
  <sheetData>
    <row r="1" spans="1:6" ht="14.25" thickBot="1" x14ac:dyDescent="0.2">
      <c r="A1" s="86" t="s">
        <v>141</v>
      </c>
      <c r="B1" s="86" t="s">
        <v>142</v>
      </c>
      <c r="C1" s="86" t="s">
        <v>143</v>
      </c>
      <c r="D1" s="86" t="s">
        <v>144</v>
      </c>
      <c r="E1" s="86" t="s">
        <v>145</v>
      </c>
      <c r="F1" s="86" t="s">
        <v>146</v>
      </c>
    </row>
    <row r="2" spans="1:6" ht="15" thickTop="1" x14ac:dyDescent="0.15">
      <c r="A2" s="18" t="s">
        <v>147</v>
      </c>
      <c r="B2" s="15" t="s">
        <v>148</v>
      </c>
      <c r="C2" s="16" t="s">
        <v>149</v>
      </c>
      <c r="D2" s="16" t="s">
        <v>150</v>
      </c>
      <c r="E2" s="16" t="s">
        <v>151</v>
      </c>
      <c r="F2" s="16" t="s">
        <v>152</v>
      </c>
    </row>
    <row r="3" spans="1:6" ht="14.25" x14ac:dyDescent="0.15">
      <c r="A3" s="19" t="s">
        <v>153</v>
      </c>
      <c r="B3" s="3" t="s">
        <v>154</v>
      </c>
      <c r="C3" s="17" t="s">
        <v>155</v>
      </c>
      <c r="D3" s="17" t="s">
        <v>156</v>
      </c>
      <c r="E3" s="17" t="s">
        <v>157</v>
      </c>
      <c r="F3" s="17" t="s">
        <v>158</v>
      </c>
    </row>
    <row r="4" spans="1:6" ht="14.25" x14ac:dyDescent="0.15">
      <c r="A4" s="19" t="s">
        <v>9</v>
      </c>
      <c r="B4" s="3" t="s">
        <v>73</v>
      </c>
      <c r="C4" s="17" t="s">
        <v>159</v>
      </c>
      <c r="D4" s="17" t="s">
        <v>160</v>
      </c>
      <c r="E4" s="17" t="s">
        <v>25</v>
      </c>
      <c r="F4" s="17" t="s">
        <v>85</v>
      </c>
    </row>
    <row r="5" spans="1:6" ht="14.25" x14ac:dyDescent="0.15">
      <c r="A5" s="19" t="s">
        <v>10</v>
      </c>
      <c r="B5" s="3" t="s">
        <v>161</v>
      </c>
      <c r="C5" s="17" t="s">
        <v>26</v>
      </c>
      <c r="D5" s="17" t="s">
        <v>162</v>
      </c>
      <c r="E5" s="17" t="s">
        <v>27</v>
      </c>
      <c r="F5" s="17" t="s">
        <v>86</v>
      </c>
    </row>
    <row r="6" spans="1:6" ht="14.25" x14ac:dyDescent="0.15">
      <c r="A6" s="19" t="s">
        <v>11</v>
      </c>
      <c r="B6" s="3" t="s">
        <v>163</v>
      </c>
      <c r="C6" s="17" t="s">
        <v>29</v>
      </c>
      <c r="D6" s="17" t="s">
        <v>164</v>
      </c>
      <c r="E6" s="17" t="s">
        <v>28</v>
      </c>
      <c r="F6" s="17" t="s">
        <v>87</v>
      </c>
    </row>
    <row r="7" spans="1:6" ht="14.25" x14ac:dyDescent="0.15">
      <c r="A7" s="19" t="s">
        <v>12</v>
      </c>
      <c r="B7" s="3" t="s">
        <v>165</v>
      </c>
      <c r="C7" s="17" t="s">
        <v>30</v>
      </c>
      <c r="D7" s="17" t="s">
        <v>166</v>
      </c>
      <c r="E7" s="17" t="s">
        <v>31</v>
      </c>
      <c r="F7" s="17" t="s">
        <v>88</v>
      </c>
    </row>
    <row r="8" spans="1:6" ht="14.25" x14ac:dyDescent="0.15">
      <c r="A8" s="19" t="s">
        <v>14</v>
      </c>
      <c r="B8" s="3" t="s">
        <v>74</v>
      </c>
      <c r="C8" s="17" t="s">
        <v>32</v>
      </c>
      <c r="D8" s="17" t="s">
        <v>33</v>
      </c>
      <c r="E8" s="17" t="s">
        <v>34</v>
      </c>
      <c r="F8" s="17" t="s">
        <v>90</v>
      </c>
    </row>
    <row r="9" spans="1:6" ht="14.25" x14ac:dyDescent="0.15">
      <c r="A9" s="19" t="s">
        <v>15</v>
      </c>
      <c r="B9" s="3" t="s">
        <v>75</v>
      </c>
      <c r="C9" s="17" t="s">
        <v>35</v>
      </c>
      <c r="D9" s="17" t="s">
        <v>36</v>
      </c>
      <c r="E9" s="17" t="s">
        <v>37</v>
      </c>
      <c r="F9" s="17" t="s">
        <v>91</v>
      </c>
    </row>
    <row r="10" spans="1:6" ht="14.25" x14ac:dyDescent="0.15">
      <c r="A10" s="19" t="s">
        <v>16</v>
      </c>
      <c r="B10" s="3" t="s">
        <v>76</v>
      </c>
      <c r="C10" s="17" t="s">
        <v>38</v>
      </c>
      <c r="D10" s="17" t="s">
        <v>56</v>
      </c>
      <c r="E10" s="17" t="s">
        <v>39</v>
      </c>
      <c r="F10" s="17" t="s">
        <v>92</v>
      </c>
    </row>
    <row r="11" spans="1:6" ht="14.25" x14ac:dyDescent="0.15">
      <c r="A11" s="19" t="s">
        <v>24</v>
      </c>
      <c r="B11" s="3" t="s">
        <v>77</v>
      </c>
      <c r="C11" s="17" t="s">
        <v>40</v>
      </c>
      <c r="D11" s="17" t="s">
        <v>41</v>
      </c>
      <c r="E11" s="17" t="s">
        <v>42</v>
      </c>
      <c r="F11" s="17" t="s">
        <v>93</v>
      </c>
    </row>
    <row r="12" spans="1:6" ht="14.25" x14ac:dyDescent="0.15">
      <c r="A12" s="19" t="s">
        <v>17</v>
      </c>
      <c r="B12" s="3" t="s">
        <v>78</v>
      </c>
      <c r="C12" s="17" t="s">
        <v>43</v>
      </c>
      <c r="D12" s="17" t="s">
        <v>44</v>
      </c>
      <c r="E12" s="17" t="s">
        <v>45</v>
      </c>
      <c r="F12" s="17" t="s">
        <v>94</v>
      </c>
    </row>
    <row r="13" spans="1:6" ht="14.25" x14ac:dyDescent="0.15">
      <c r="A13" s="19" t="s">
        <v>20</v>
      </c>
      <c r="B13" s="3" t="s">
        <v>81</v>
      </c>
      <c r="C13" s="17" t="s">
        <v>52</v>
      </c>
      <c r="D13" s="17" t="s">
        <v>167</v>
      </c>
      <c r="E13" s="17" t="s">
        <v>53</v>
      </c>
      <c r="F13" s="17" t="s">
        <v>96</v>
      </c>
    </row>
    <row r="14" spans="1:6" ht="14.25" x14ac:dyDescent="0.15">
      <c r="A14" s="19" t="s">
        <v>168</v>
      </c>
      <c r="B14" s="3" t="s">
        <v>79</v>
      </c>
      <c r="C14" s="17" t="s">
        <v>46</v>
      </c>
      <c r="D14" s="17" t="s">
        <v>47</v>
      </c>
      <c r="E14" s="17" t="s">
        <v>48</v>
      </c>
      <c r="F14" s="17" t="s">
        <v>169</v>
      </c>
    </row>
    <row r="15" spans="1:6" ht="14.25" x14ac:dyDescent="0.15">
      <c r="A15" s="19" t="s">
        <v>19</v>
      </c>
      <c r="B15" s="3" t="s">
        <v>80</v>
      </c>
      <c r="C15" s="17" t="s">
        <v>49</v>
      </c>
      <c r="D15" s="17" t="s">
        <v>50</v>
      </c>
      <c r="E15" s="17" t="s">
        <v>51</v>
      </c>
      <c r="F15" s="17" t="s">
        <v>95</v>
      </c>
    </row>
    <row r="16" spans="1:6" ht="14.25" x14ac:dyDescent="0.15">
      <c r="A16" s="19" t="s">
        <v>13</v>
      </c>
      <c r="B16" s="3" t="s">
        <v>69</v>
      </c>
      <c r="C16" s="17" t="s">
        <v>70</v>
      </c>
      <c r="D16" s="17" t="s">
        <v>71</v>
      </c>
      <c r="E16" s="17" t="s">
        <v>72</v>
      </c>
      <c r="F16" s="17" t="s">
        <v>89</v>
      </c>
    </row>
    <row r="17" spans="1:6" ht="14.25" x14ac:dyDescent="0.15">
      <c r="A17" s="19" t="s">
        <v>21</v>
      </c>
      <c r="B17" s="3" t="s">
        <v>82</v>
      </c>
      <c r="C17" s="17" t="s">
        <v>54</v>
      </c>
      <c r="D17" s="17" t="s">
        <v>170</v>
      </c>
      <c r="E17" s="17" t="s">
        <v>55</v>
      </c>
      <c r="F17" s="17" t="s">
        <v>97</v>
      </c>
    </row>
    <row r="18" spans="1:6" ht="14.25" x14ac:dyDescent="0.15">
      <c r="A18" s="19" t="s">
        <v>22</v>
      </c>
      <c r="B18" s="3" t="s">
        <v>83</v>
      </c>
      <c r="C18" s="17" t="s">
        <v>57</v>
      </c>
      <c r="D18" s="17" t="s">
        <v>171</v>
      </c>
      <c r="E18" s="17" t="s">
        <v>58</v>
      </c>
      <c r="F18" s="17" t="s">
        <v>98</v>
      </c>
    </row>
    <row r="19" spans="1:6" ht="14.25" x14ac:dyDescent="0.15">
      <c r="A19" s="19" t="s">
        <v>23</v>
      </c>
      <c r="B19" s="3" t="s">
        <v>84</v>
      </c>
      <c r="C19" s="17" t="s">
        <v>59</v>
      </c>
      <c r="D19" s="17" t="s">
        <v>60</v>
      </c>
      <c r="E19" s="17" t="s">
        <v>61</v>
      </c>
      <c r="F19" s="17" t="s">
        <v>99</v>
      </c>
    </row>
    <row r="20" spans="1:6" ht="14.25" x14ac:dyDescent="0.15">
      <c r="A20" s="19" t="s">
        <v>18</v>
      </c>
      <c r="B20" s="3" t="s">
        <v>65</v>
      </c>
      <c r="C20" s="17" t="s">
        <v>66</v>
      </c>
      <c r="D20" s="17" t="s">
        <v>67</v>
      </c>
      <c r="E20" s="17" t="s">
        <v>68</v>
      </c>
      <c r="F20" s="17" t="s">
        <v>172</v>
      </c>
    </row>
    <row r="21" spans="1:6" ht="14.25" x14ac:dyDescent="0.15">
      <c r="A21" s="19" t="s">
        <v>140</v>
      </c>
      <c r="B21" s="3" t="s">
        <v>63</v>
      </c>
      <c r="C21" s="17" t="s">
        <v>62</v>
      </c>
      <c r="D21" s="17" t="s">
        <v>173</v>
      </c>
      <c r="E21" s="17" t="s">
        <v>64</v>
      </c>
      <c r="F21" s="17" t="s">
        <v>174</v>
      </c>
    </row>
  </sheetData>
  <phoneticPr fontId="7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9</vt:i4>
      </vt:variant>
    </vt:vector>
  </HeadingPairs>
  <TitlesOfParts>
    <vt:vector size="11" baseType="lpstr">
      <vt:lpstr>参加申込書</vt:lpstr>
      <vt:lpstr>学校一覧</vt:lpstr>
      <vt:lpstr>ＦＡＸ</vt:lpstr>
      <vt:lpstr>参加申込書!Print_Area</vt:lpstr>
      <vt:lpstr>参加申込書!Print_Titles</vt:lpstr>
      <vt:lpstr>ＴＥＬ</vt:lpstr>
      <vt:lpstr>校名</vt:lpstr>
      <vt:lpstr>校名一覧</vt:lpstr>
      <vt:lpstr>住所</vt:lpstr>
      <vt:lpstr>正式名称</vt:lpstr>
      <vt:lpstr>郵便番号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kazushi</dc:creator>
  <cp:lastModifiedBy>恩田 佳昭</cp:lastModifiedBy>
  <cp:lastPrinted>2024-09-25T03:38:23Z</cp:lastPrinted>
  <dcterms:created xsi:type="dcterms:W3CDTF">2010-04-04T12:11:07Z</dcterms:created>
  <dcterms:modified xsi:type="dcterms:W3CDTF">2024-09-25T03:38:26Z</dcterms:modified>
</cp:coreProperties>
</file>